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675" windowWidth="20955" windowHeight="9060" firstSheet="1" activeTab="1"/>
  </bookViews>
  <sheets>
    <sheet name="Спорт. инфраструктура Сыкты (1)" sheetId="1" state="hidden" r:id="rId1"/>
    <sheet name="1Спортинфраструктура Сыктывкар" sheetId="2" r:id="rId2"/>
    <sheet name="Лист1" sheetId="3" r:id="rId3"/>
  </sheets>
  <calcPr calcId="145621"/>
</workbook>
</file>

<file path=xl/calcChain.xml><?xml version="1.0" encoding="utf-8"?>
<calcChain xmlns="http://schemas.openxmlformats.org/spreadsheetml/2006/main">
  <c r="T626" i="2" l="1"/>
  <c r="T625" i="2"/>
  <c r="T59" i="2" l="1"/>
  <c r="T112" i="2"/>
  <c r="T202" i="2"/>
  <c r="T201" i="2"/>
  <c r="T200" i="2"/>
  <c r="T199" i="2"/>
  <c r="T6" i="2"/>
  <c r="T98" i="2" l="1"/>
  <c r="T99" i="2"/>
  <c r="T100" i="2"/>
  <c r="T101" i="2"/>
  <c r="T102" i="2"/>
  <c r="T97" i="2"/>
  <c r="T82" i="2" l="1"/>
  <c r="T421" i="2"/>
  <c r="T422" i="2"/>
  <c r="T423" i="2"/>
  <c r="T424" i="2"/>
  <c r="T425" i="2"/>
  <c r="T426" i="2"/>
  <c r="T651" i="2"/>
  <c r="T611" i="2" l="1"/>
  <c r="T414" i="2"/>
  <c r="T413" i="2"/>
  <c r="T81" i="2"/>
  <c r="T416" i="2" l="1"/>
  <c r="T417" i="2"/>
  <c r="T241" i="2"/>
  <c r="T225" i="2"/>
  <c r="T171" i="2"/>
  <c r="T60" i="2"/>
  <c r="T303" i="2"/>
  <c r="T169" i="2" l="1"/>
  <c r="T642" i="2"/>
  <c r="T614" i="2" l="1"/>
  <c r="T647" i="2"/>
  <c r="T646" i="2"/>
  <c r="T645" i="2"/>
  <c r="T644" i="2"/>
  <c r="T607" i="2"/>
  <c r="T641" i="2"/>
  <c r="A8" i="2" l="1"/>
  <c r="A11" i="2" s="1"/>
  <c r="A12" i="2" s="1"/>
  <c r="A13" i="2" s="1"/>
  <c r="A14" i="2" s="1"/>
  <c r="A15" i="2" s="1"/>
  <c r="A16" i="2" s="1"/>
  <c r="A17" i="2" s="1"/>
  <c r="A18" i="2" s="1"/>
  <c r="A19"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9" i="2" s="1"/>
  <c r="T232" i="2"/>
  <c r="T8" i="2"/>
  <c r="T673" i="2"/>
  <c r="T672" i="2"/>
  <c r="T671" i="2"/>
  <c r="T606" i="2"/>
  <c r="A60" i="2" l="1"/>
  <c r="A61" i="2" s="1"/>
  <c r="A62" i="2" s="1"/>
  <c r="A64" i="2" s="1"/>
  <c r="A65" i="2" s="1"/>
  <c r="A66" i="2" s="1"/>
  <c r="A68" i="2" s="1"/>
  <c r="A69" i="2" s="1"/>
  <c r="A70" i="2" s="1"/>
  <c r="A71" i="2" s="1"/>
  <c r="A72" i="2" s="1"/>
  <c r="A74" i="2" s="1"/>
  <c r="A77" i="2" s="1"/>
  <c r="A80" i="2" s="1"/>
  <c r="T643" i="2"/>
  <c r="T639" i="2"/>
  <c r="T638" i="2"/>
  <c r="T637" i="2"/>
  <c r="T636" i="2"/>
  <c r="T635" i="2"/>
  <c r="T634" i="2"/>
  <c r="T633" i="2"/>
  <c r="T632" i="2"/>
  <c r="T631" i="2"/>
  <c r="T630" i="2"/>
  <c r="T629" i="2"/>
  <c r="A81" i="2" l="1"/>
  <c r="T609" i="2"/>
  <c r="T600" i="2"/>
  <c r="T599" i="2"/>
  <c r="T595" i="2"/>
  <c r="T592" i="2"/>
  <c r="T590" i="2"/>
  <c r="T591" i="2"/>
  <c r="T587" i="2"/>
  <c r="T586" i="2"/>
  <c r="T585" i="2"/>
  <c r="T583" i="2"/>
  <c r="T582" i="2"/>
  <c r="T579" i="2"/>
  <c r="T578" i="2"/>
  <c r="T577" i="2"/>
  <c r="T576" i="2"/>
  <c r="T575" i="2"/>
  <c r="T572" i="2"/>
  <c r="T571" i="2"/>
  <c r="T569" i="2"/>
  <c r="T568" i="2"/>
  <c r="T566" i="2"/>
  <c r="T565" i="2"/>
  <c r="T563" i="2"/>
  <c r="T561" i="2"/>
  <c r="T560" i="2"/>
  <c r="A82" i="2" l="1"/>
  <c r="A84" i="2" s="1"/>
  <c r="A85" i="2" s="1"/>
  <c r="A87" i="2" s="1"/>
  <c r="A89" i="2" s="1"/>
  <c r="A92" i="2" s="1"/>
  <c r="A94" i="2" s="1"/>
  <c r="A96" i="2" s="1"/>
  <c r="T197" i="2"/>
  <c r="T196" i="2"/>
  <c r="T157" i="2"/>
  <c r="T71" i="2"/>
  <c r="A97" i="2" l="1"/>
  <c r="T254" i="2"/>
  <c r="T649" i="2"/>
  <c r="T409" i="2"/>
  <c r="A98" i="2" l="1"/>
  <c r="A99" i="2" s="1"/>
  <c r="A100" i="2" s="1"/>
  <c r="A101" i="2" s="1"/>
  <c r="A102" i="2" s="1"/>
  <c r="A104" i="2" s="1"/>
  <c r="A105" i="2" s="1"/>
  <c r="A106" i="2" s="1"/>
  <c r="A107" i="2" s="1"/>
  <c r="A110" i="2" s="1"/>
  <c r="T158" i="2"/>
  <c r="T411" i="2"/>
  <c r="T72" i="2"/>
  <c r="T182" i="2"/>
  <c r="T163" i="2"/>
  <c r="T184" i="2"/>
  <c r="T453" i="2"/>
  <c r="T452" i="2"/>
  <c r="T451" i="2"/>
  <c r="T450" i="2"/>
  <c r="T167" i="2"/>
  <c r="T166" i="2"/>
  <c r="T74" i="2"/>
  <c r="T449" i="2"/>
  <c r="T448" i="2"/>
  <c r="T110" i="2"/>
  <c r="T165" i="2"/>
  <c r="T181" i="2"/>
  <c r="T180" i="2"/>
  <c r="T410" i="2"/>
  <c r="T446" i="2"/>
  <c r="T77" i="2"/>
  <c r="T443" i="2"/>
  <c r="A112" i="2" l="1"/>
  <c r="A115"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5" i="2" s="1"/>
  <c r="A146" i="2" s="1"/>
  <c r="A147" i="2" s="1"/>
  <c r="A148" i="2" s="1"/>
  <c r="A149" i="2" s="1"/>
  <c r="A150" i="2" s="1"/>
  <c r="A151" i="2" s="1"/>
  <c r="A152" i="2" s="1"/>
  <c r="A153" i="2" s="1"/>
  <c r="A154" i="2" s="1"/>
  <c r="A155" i="2" s="1"/>
  <c r="A156" i="2" s="1"/>
  <c r="A157" i="2" s="1"/>
  <c r="A158" i="2" s="1"/>
  <c r="A160" i="2" s="1"/>
  <c r="A161" i="2" s="1"/>
  <c r="A163" i="2" s="1"/>
  <c r="A165" i="2" s="1"/>
  <c r="A166" i="2" s="1"/>
  <c r="A167" i="2" s="1"/>
  <c r="A169" i="2" s="1"/>
  <c r="A171" i="2" s="1"/>
  <c r="A174" i="2" s="1"/>
  <c r="A175" i="2" s="1"/>
  <c r="A176" i="2" s="1"/>
  <c r="A177" i="2" s="1"/>
  <c r="A179" i="2" s="1"/>
  <c r="A180" i="2" s="1"/>
  <c r="A181" i="2" s="1"/>
  <c r="A182" i="2" s="1"/>
  <c r="A184" i="2" s="1"/>
  <c r="A187" i="2" s="1"/>
  <c r="A188" i="2" s="1"/>
  <c r="A189" i="2" s="1"/>
  <c r="A191" i="2" s="1"/>
  <c r="A192" i="2" s="1"/>
  <c r="A193" i="2" s="1"/>
  <c r="A194" i="2" s="1"/>
  <c r="A195" i="2" s="1"/>
  <c r="A196" i="2" s="1"/>
  <c r="A197" i="2" s="1"/>
  <c r="A199" i="2" s="1"/>
  <c r="T445" i="2"/>
  <c r="T253" i="2"/>
  <c r="T251" i="2"/>
  <c r="T219" i="2"/>
  <c r="T217" i="2"/>
  <c r="T89" i="2"/>
  <c r="A200" i="2" l="1"/>
  <c r="A201" i="2" s="1"/>
  <c r="A202" i="2" s="1"/>
  <c r="A204" i="2" s="1"/>
  <c r="A205" i="2" s="1"/>
  <c r="A206" i="2" s="1"/>
  <c r="A208" i="2" s="1"/>
  <c r="A209" i="2" s="1"/>
  <c r="A210" i="2" s="1"/>
  <c r="A212" i="2" s="1"/>
  <c r="A213" i="2" s="1"/>
  <c r="A216" i="2" s="1"/>
  <c r="A217" i="2" s="1"/>
  <c r="A219" i="2" s="1"/>
  <c r="A223" i="2" s="1"/>
  <c r="A225" i="2" s="1"/>
  <c r="A228" i="2" s="1"/>
  <c r="A229" i="2" s="1"/>
  <c r="A230" i="2" s="1"/>
  <c r="A232" i="2" s="1"/>
  <c r="A235" i="2" s="1"/>
  <c r="A236" i="2" s="1"/>
  <c r="A237" i="2" s="1"/>
  <c r="A239" i="2" s="1"/>
  <c r="A241" i="2" s="1"/>
  <c r="A243" i="2" s="1"/>
  <c r="A246" i="2" s="1"/>
  <c r="A247" i="2" s="1"/>
  <c r="A249" i="2" s="1"/>
  <c r="A251" i="2" s="1"/>
  <c r="A253" i="2" s="1"/>
  <c r="A254" i="2" s="1"/>
  <c r="A256" i="2" s="1"/>
  <c r="A258" i="2" s="1"/>
  <c r="A261" i="2" s="1"/>
  <c r="A262" i="2" s="1"/>
  <c r="A263" i="2" s="1"/>
  <c r="A264" i="2" s="1"/>
  <c r="A265" i="2" s="1"/>
  <c r="A267" i="2" s="1"/>
  <c r="A269" i="2" s="1"/>
  <c r="A270"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400" i="2" s="1"/>
  <c r="A401" i="2" s="1"/>
  <c r="A402" i="2" s="1"/>
  <c r="A403" i="2" s="1"/>
  <c r="A404" i="2" s="1"/>
  <c r="A405" i="2" s="1"/>
  <c r="A406" i="2" s="1"/>
  <c r="A407" i="2" s="1"/>
  <c r="A408" i="2" s="1"/>
  <c r="A409" i="2" s="1"/>
  <c r="A410" i="2" s="1"/>
  <c r="A411" i="2" s="1"/>
  <c r="A413" i="2" s="1"/>
  <c r="A414" i="2" s="1"/>
  <c r="A415" i="2" s="1"/>
  <c r="A416" i="2" s="1"/>
  <c r="A417" i="2" s="1"/>
  <c r="A418" i="2" s="1"/>
  <c r="A419" i="2" s="1"/>
  <c r="A420" i="2" s="1"/>
  <c r="A421" i="2" s="1"/>
  <c r="A422" i="2" s="1"/>
  <c r="A423" i="2" s="1"/>
  <c r="A424" i="2" s="1"/>
  <c r="A425" i="2" s="1"/>
  <c r="A426" i="2" s="1"/>
  <c r="A428" i="2" s="1"/>
  <c r="A429" i="2" s="1"/>
  <c r="A430" i="2" s="1"/>
  <c r="A431" i="2" s="1"/>
  <c r="A432" i="2" s="1"/>
  <c r="A433" i="2" s="1"/>
  <c r="A434" i="2" s="1"/>
  <c r="A435" i="2" s="1"/>
  <c r="A436" i="2" s="1"/>
  <c r="A437" i="2" s="1"/>
  <c r="A438" i="2" s="1"/>
  <c r="A439" i="2" s="1"/>
  <c r="A440" i="2" s="1"/>
  <c r="A441" i="2" s="1"/>
  <c r="A442" i="2" s="1"/>
  <c r="A443" i="2" s="1"/>
  <c r="A445" i="2" s="1"/>
  <c r="A446" i="2" s="1"/>
  <c r="A448" i="2" s="1"/>
  <c r="A450" i="2" s="1"/>
  <c r="T87" i="2"/>
  <c r="T156" i="2"/>
  <c r="T69" i="2"/>
  <c r="T210" i="2"/>
  <c r="T209" i="2"/>
  <c r="A451" i="2" l="1"/>
  <c r="A452" i="2"/>
  <c r="A453" i="2" s="1"/>
  <c r="A457" i="2" s="1"/>
  <c r="A458" i="2" s="1"/>
  <c r="A459" i="2" s="1"/>
  <c r="A460" i="2" s="1"/>
  <c r="A461" i="2" s="1"/>
  <c r="A462" i="2" s="1"/>
  <c r="A463" i="2" s="1"/>
  <c r="A464" i="2" s="1"/>
  <c r="A465" i="2" s="1"/>
  <c r="A467"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9" i="2" s="1"/>
  <c r="A611" i="2" s="1"/>
  <c r="A614" i="2" s="1"/>
  <c r="A616" i="2" s="1"/>
  <c r="A617" i="2" s="1"/>
  <c r="A618" i="2" s="1"/>
  <c r="A619" i="2" s="1"/>
  <c r="A620" i="2" s="1"/>
  <c r="A621" i="2" s="1"/>
  <c r="A622" i="2" s="1"/>
  <c r="A623" i="2" s="1"/>
  <c r="A624" i="2" s="1"/>
  <c r="A449" i="2"/>
  <c r="T408" i="2"/>
  <c r="T407" i="2"/>
  <c r="T208" i="2"/>
  <c r="T406" i="2"/>
  <c r="T405" i="2"/>
  <c r="T404" i="2"/>
  <c r="T155" i="2"/>
  <c r="T154" i="2"/>
  <c r="T68" i="2"/>
  <c r="T153" i="2"/>
  <c r="T151" i="2"/>
  <c r="A625" i="2" l="1"/>
  <c r="A626" i="2" s="1"/>
  <c r="A627" i="2" s="1"/>
  <c r="A629" i="2" s="1"/>
  <c r="A630" i="2" s="1"/>
  <c r="A631" i="2" s="1"/>
  <c r="A632" i="2" s="1"/>
  <c r="A633" i="2" s="1"/>
  <c r="A634" i="2" s="1"/>
  <c r="A635" i="2" s="1"/>
  <c r="A636" i="2" s="1"/>
  <c r="A637" i="2" s="1"/>
  <c r="A638" i="2" s="1"/>
  <c r="A639" i="2" s="1"/>
  <c r="A641" i="2" s="1"/>
  <c r="A642" i="2" s="1"/>
  <c r="A643" i="2" s="1"/>
  <c r="A644" i="2" s="1"/>
  <c r="A645" i="2" s="1"/>
  <c r="A646" i="2" s="1"/>
  <c r="A647" i="2" s="1"/>
  <c r="A649" i="2" s="1"/>
  <c r="A651"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6" i="2" s="1"/>
  <c r="A677" i="2" s="1"/>
  <c r="A678" i="2" s="1"/>
  <c r="A679" i="2" s="1"/>
  <c r="A680" i="2" s="1"/>
  <c r="A681" i="2" s="1"/>
  <c r="A682" i="2" s="1"/>
  <c r="A683" i="2" s="1"/>
  <c r="T206" i="2"/>
  <c r="T442" i="2"/>
  <c r="T441" i="2"/>
  <c r="T243" i="2"/>
  <c r="T440" i="2"/>
  <c r="T439" i="2"/>
  <c r="T438" i="2"/>
  <c r="T437" i="2"/>
  <c r="T230" i="2"/>
  <c r="T85" i="2"/>
  <c r="T229" i="2"/>
  <c r="T436" i="2"/>
  <c r="T435" i="2"/>
  <c r="T205" i="2"/>
  <c r="T204" i="2"/>
  <c r="T107" i="2"/>
  <c r="T106" i="2"/>
  <c r="T84" i="2" l="1"/>
  <c r="T105" i="2"/>
  <c r="T104" i="2"/>
  <c r="T434" i="2"/>
  <c r="T433" i="2"/>
  <c r="T432" i="2"/>
  <c r="T431" i="2"/>
  <c r="T430" i="2"/>
  <c r="T228" i="2"/>
  <c r="T429" i="2"/>
  <c r="T428" i="2"/>
  <c r="T603" i="2" l="1"/>
  <c r="T559" i="2"/>
  <c r="T544" i="2"/>
  <c r="T545" i="2"/>
  <c r="T546" i="2"/>
  <c r="T547" i="2"/>
  <c r="T548" i="2"/>
  <c r="T549" i="2"/>
  <c r="T550" i="2"/>
  <c r="T551" i="2"/>
  <c r="T552" i="2"/>
  <c r="T553" i="2"/>
  <c r="T554" i="2"/>
  <c r="T555" i="2"/>
  <c r="T556" i="2"/>
  <c r="T557" i="2"/>
  <c r="T558" i="2"/>
  <c r="T601" i="2"/>
  <c r="T66" i="2" l="1"/>
  <c r="T65" i="2"/>
  <c r="T64" i="2"/>
  <c r="T541" i="2"/>
  <c r="T80" i="2" l="1"/>
  <c r="T161" i="2"/>
  <c r="T160" i="2"/>
  <c r="T150" i="2"/>
  <c r="T149" i="2"/>
  <c r="T148" i="2"/>
  <c r="T147" i="2"/>
  <c r="T419" i="2"/>
  <c r="T420" i="2"/>
  <c r="T418" i="2"/>
  <c r="T403" i="2"/>
  <c r="T62" i="2"/>
  <c r="T61" i="2"/>
  <c r="T402" i="2" l="1"/>
  <c r="T216" i="2"/>
  <c r="T96" i="2"/>
  <c r="T94" i="2" l="1"/>
  <c r="T146" i="2" l="1"/>
  <c r="T145" i="2"/>
  <c r="T401" i="2" l="1"/>
  <c r="T239" i="2" l="1"/>
  <c r="T179" i="2"/>
  <c r="T400" i="2"/>
  <c r="T398" i="2"/>
  <c r="T538" i="2" l="1"/>
  <c r="T537" i="2"/>
  <c r="T536" i="2"/>
  <c r="T535" i="2"/>
  <c r="T534" i="2"/>
  <c r="T533" i="2"/>
  <c r="T532" i="2"/>
  <c r="T531" i="2"/>
  <c r="T530" i="2"/>
  <c r="T529" i="2"/>
  <c r="T528" i="2"/>
  <c r="T527" i="2"/>
  <c r="T526" i="2"/>
  <c r="T525" i="2"/>
  <c r="T524" i="2"/>
  <c r="T523" i="2"/>
  <c r="T522" i="2"/>
  <c r="T521" i="2"/>
  <c r="T520" i="2"/>
  <c r="T519" i="2"/>
  <c r="T518" i="2"/>
  <c r="T517" i="2"/>
  <c r="T516" i="2"/>
  <c r="T515" i="2"/>
  <c r="T514" i="2"/>
  <c r="T513" i="2"/>
  <c r="T512" i="2"/>
  <c r="T511" i="2"/>
  <c r="T510" i="2"/>
  <c r="T509" i="2"/>
  <c r="T508" i="2"/>
  <c r="T507" i="2"/>
  <c r="T506" i="2"/>
  <c r="T505" i="2"/>
  <c r="T504" i="2"/>
  <c r="T503" i="2"/>
  <c r="T502" i="2"/>
  <c r="T501" i="2"/>
  <c r="T500" i="2"/>
  <c r="T499" i="2"/>
  <c r="T498" i="2"/>
  <c r="T497" i="2"/>
  <c r="T496" i="2"/>
  <c r="T495" i="2"/>
  <c r="T494" i="2"/>
  <c r="T493" i="2"/>
  <c r="T492" i="2"/>
  <c r="T491" i="2"/>
  <c r="T490" i="2"/>
  <c r="T489" i="2"/>
  <c r="T488" i="2"/>
  <c r="T487" i="2"/>
  <c r="T486" i="2"/>
  <c r="T485" i="2"/>
  <c r="T484" i="2"/>
  <c r="T483" i="2"/>
  <c r="T482" i="2"/>
  <c r="T481" i="2"/>
  <c r="T480" i="2"/>
  <c r="T479" i="2"/>
  <c r="T478" i="2"/>
  <c r="T477" i="2"/>
  <c r="T476" i="2"/>
  <c r="T475" i="2"/>
  <c r="T474" i="2"/>
  <c r="T473" i="2"/>
  <c r="T472" i="2"/>
  <c r="T471" i="2"/>
  <c r="T470" i="2"/>
  <c r="T469" i="2"/>
  <c r="T397" i="2"/>
  <c r="T396" i="2"/>
  <c r="T395" i="2"/>
  <c r="T394" i="2"/>
  <c r="T393" i="2"/>
  <c r="T392" i="2"/>
  <c r="T391" i="2"/>
  <c r="T390" i="2"/>
  <c r="T389" i="2"/>
  <c r="T388" i="2"/>
  <c r="T387" i="2"/>
  <c r="T386" i="2"/>
  <c r="T385" i="2"/>
  <c r="T384" i="2"/>
  <c r="T383" i="2"/>
  <c r="T382" i="2"/>
  <c r="T381" i="2"/>
  <c r="T380" i="2"/>
  <c r="T379" i="2"/>
  <c r="T378" i="2"/>
  <c r="T377" i="2"/>
  <c r="T376" i="2"/>
  <c r="T375" i="2"/>
  <c r="T374" i="2"/>
  <c r="T373" i="2"/>
  <c r="T372" i="2"/>
  <c r="T371" i="2"/>
  <c r="T370" i="2"/>
  <c r="T369" i="2"/>
  <c r="T368" i="2"/>
  <c r="T367" i="2"/>
  <c r="T366" i="2"/>
  <c r="T365" i="2"/>
  <c r="T364" i="2"/>
  <c r="T363" i="2"/>
  <c r="T362" i="2"/>
  <c r="T361" i="2"/>
  <c r="T360" i="2"/>
  <c r="T359" i="2"/>
  <c r="T358" i="2"/>
  <c r="T357" i="2"/>
  <c r="T356" i="2"/>
  <c r="T355" i="2"/>
  <c r="T354" i="2"/>
  <c r="T353" i="2"/>
  <c r="T352" i="2"/>
  <c r="T351" i="2"/>
  <c r="T350" i="2"/>
  <c r="T349" i="2"/>
  <c r="T348" i="2"/>
  <c r="T347" i="2"/>
  <c r="T346" i="2"/>
  <c r="T345" i="2"/>
  <c r="T344" i="2"/>
  <c r="T343" i="2"/>
  <c r="T342" i="2"/>
  <c r="T341" i="2"/>
  <c r="T340" i="2"/>
  <c r="T339" i="2"/>
  <c r="T235" i="2" l="1"/>
  <c r="T467" i="2" l="1"/>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177" i="2"/>
  <c r="T264" i="2"/>
  <c r="T261" i="2"/>
  <c r="T195" i="2"/>
  <c r="T194" i="2"/>
  <c r="T193" i="2"/>
  <c r="T192" i="2"/>
  <c r="T191" i="2"/>
  <c r="T176" i="2"/>
  <c r="T175" i="2"/>
  <c r="T174" i="2"/>
  <c r="T143" i="2"/>
  <c r="T142" i="2"/>
  <c r="T141" i="2"/>
  <c r="T306" i="2"/>
  <c r="T140" i="2"/>
  <c r="T139" i="2"/>
  <c r="T138" i="2"/>
  <c r="T137" i="2"/>
  <c r="T136" i="2"/>
  <c r="T135" i="2"/>
  <c r="T134" i="2"/>
  <c r="T133" i="2"/>
  <c r="T132" i="2"/>
  <c r="T131" i="2"/>
  <c r="T130" i="2"/>
  <c r="T129" i="2"/>
  <c r="T128" i="2"/>
  <c r="T127" i="2"/>
  <c r="T126" i="2"/>
  <c r="T125" i="2"/>
  <c r="T124" i="2"/>
  <c r="T123" i="2"/>
  <c r="T122" i="2"/>
  <c r="T121" i="2"/>
  <c r="T120" i="2"/>
  <c r="T119" i="2"/>
  <c r="T118" i="2"/>
  <c r="T117" i="2"/>
  <c r="T57" i="2"/>
  <c r="T56" i="2"/>
  <c r="T55" i="2"/>
  <c r="T53" i="2"/>
  <c r="T52" i="2"/>
  <c r="T51" i="2"/>
  <c r="T50" i="2"/>
  <c r="T49" i="2"/>
  <c r="T47" i="2"/>
  <c r="T46" i="2"/>
  <c r="T45" i="2"/>
  <c r="T44" i="2"/>
  <c r="T43" i="2"/>
  <c r="T42" i="2"/>
  <c r="T41" i="2"/>
  <c r="T40" i="2"/>
  <c r="T39" i="2"/>
  <c r="T38" i="2"/>
  <c r="T35" i="2"/>
  <c r="T34" i="2"/>
  <c r="T33" i="2"/>
  <c r="T32" i="2"/>
  <c r="T30" i="2"/>
  <c r="T29" i="2"/>
  <c r="T24" i="2"/>
  <c r="T22" i="2"/>
  <c r="T21" i="2"/>
  <c r="T12" i="2" l="1"/>
  <c r="T92" i="2"/>
  <c r="T465" i="2" l="1"/>
  <c r="T19" i="2" l="1"/>
  <c r="T464" i="2"/>
  <c r="T683" i="2" l="1"/>
  <c r="T682" i="2"/>
  <c r="T681" i="2"/>
  <c r="T680" i="2"/>
  <c r="T679" i="2"/>
  <c r="T678" i="2"/>
  <c r="T677" i="2"/>
  <c r="T676" i="2"/>
  <c r="T674" i="2"/>
  <c r="T670" i="2"/>
  <c r="T669" i="2"/>
  <c r="T668" i="2"/>
  <c r="T667" i="2"/>
  <c r="T666" i="2"/>
  <c r="T665" i="2"/>
  <c r="T664" i="2"/>
  <c r="T663" i="2"/>
  <c r="T662" i="2"/>
  <c r="T661" i="2"/>
  <c r="T660" i="2"/>
  <c r="T659" i="2"/>
  <c r="T658" i="2"/>
  <c r="T657" i="2"/>
  <c r="T656" i="2"/>
  <c r="T655" i="2"/>
  <c r="T654" i="2"/>
  <c r="T653" i="2"/>
  <c r="T627" i="2"/>
  <c r="T624" i="2"/>
  <c r="T623" i="2"/>
  <c r="T622" i="2"/>
  <c r="T621" i="2"/>
  <c r="T620" i="2"/>
  <c r="T619" i="2"/>
  <c r="T618" i="2"/>
  <c r="T617" i="2"/>
  <c r="T616" i="2"/>
  <c r="T463" i="2"/>
  <c r="T462" i="2"/>
  <c r="T461" i="2"/>
  <c r="T460" i="2"/>
  <c r="T459" i="2"/>
  <c r="T458" i="2"/>
  <c r="T457" i="2"/>
  <c r="T304" i="2"/>
  <c r="T301" i="2"/>
  <c r="T300" i="2"/>
  <c r="T299" i="2"/>
  <c r="T298" i="2"/>
  <c r="T297" i="2"/>
  <c r="T296" i="2"/>
  <c r="T295" i="2"/>
  <c r="T294" i="2"/>
  <c r="T293" i="2"/>
  <c r="T292" i="2"/>
  <c r="T291" i="2"/>
  <c r="T290" i="2"/>
  <c r="T287" i="2"/>
  <c r="T286" i="2"/>
  <c r="T285" i="2"/>
  <c r="T284" i="2"/>
  <c r="T283" i="2"/>
  <c r="T282" i="2"/>
  <c r="T281" i="2"/>
  <c r="T280" i="2"/>
  <c r="T279" i="2"/>
  <c r="T278" i="2"/>
  <c r="T277" i="2"/>
  <c r="T276" i="2"/>
  <c r="T275" i="2"/>
  <c r="T274" i="2"/>
  <c r="T273" i="2"/>
  <c r="T249" i="2"/>
  <c r="T247" i="2"/>
  <c r="T246" i="2"/>
  <c r="T223" i="2"/>
  <c r="T213" i="2"/>
  <c r="T212" i="2"/>
  <c r="T189" i="2"/>
  <c r="T188" i="2"/>
  <c r="T187" i="2"/>
  <c r="T302" i="2"/>
  <c r="T115" i="2"/>
  <c r="T18" i="2"/>
  <c r="T17" i="2"/>
  <c r="T16" i="2"/>
  <c r="T15" i="2"/>
  <c r="T14" i="2"/>
  <c r="T13" i="2"/>
  <c r="T11" i="2"/>
  <c r="T189" i="1"/>
  <c r="T188" i="1"/>
  <c r="T187" i="1"/>
  <c r="T185" i="1"/>
  <c r="T184" i="1"/>
  <c r="T183" i="1"/>
  <c r="T182" i="1"/>
  <c r="T181" i="1"/>
  <c r="T180" i="1"/>
  <c r="T179" i="1"/>
  <c r="T178" i="1"/>
  <c r="T177" i="1"/>
  <c r="T176" i="1"/>
  <c r="T175" i="1"/>
  <c r="T173" i="1"/>
  <c r="T172" i="1"/>
  <c r="T171" i="1"/>
  <c r="T170" i="1"/>
  <c r="T169" i="1"/>
  <c r="T168" i="1"/>
  <c r="T167" i="1"/>
  <c r="T166" i="1"/>
  <c r="T165" i="1"/>
  <c r="T164" i="1"/>
  <c r="T163" i="1"/>
  <c r="T162" i="1"/>
  <c r="T161" i="1"/>
  <c r="T160" i="1"/>
  <c r="T159" i="1"/>
  <c r="T158" i="1"/>
  <c r="T157" i="1"/>
  <c r="T156" i="1"/>
  <c r="T155" i="1"/>
  <c r="T153" i="1"/>
  <c r="T152" i="1"/>
  <c r="T151" i="1"/>
  <c r="T150" i="1"/>
  <c r="T149" i="1"/>
  <c r="T148" i="1"/>
  <c r="T147" i="1"/>
  <c r="T146" i="1"/>
  <c r="T145" i="1"/>
  <c r="T144" i="1"/>
  <c r="T143" i="1"/>
  <c r="T142" i="1"/>
  <c r="T141" i="1"/>
  <c r="T139" i="1"/>
  <c r="T138" i="1"/>
  <c r="T137" i="1"/>
  <c r="T135" i="1"/>
  <c r="T134" i="1"/>
  <c r="T133" i="1"/>
  <c r="T132" i="1"/>
  <c r="T131" i="1"/>
  <c r="T130" i="1"/>
  <c r="T129" i="1"/>
  <c r="T128" i="1"/>
  <c r="T127" i="1"/>
  <c r="T126"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1" i="1"/>
  <c r="T90" i="1"/>
  <c r="T89" i="1"/>
  <c r="T87" i="1"/>
  <c r="T86" i="1"/>
  <c r="T85" i="1"/>
  <c r="T84" i="1"/>
  <c r="T83" i="1"/>
  <c r="T81" i="1"/>
  <c r="T80" i="1"/>
  <c r="T79" i="1"/>
  <c r="T77" i="1"/>
  <c r="T76" i="1"/>
  <c r="T75" i="1"/>
  <c r="T73" i="1"/>
  <c r="T72" i="1"/>
  <c r="T71" i="1"/>
  <c r="T70" i="1"/>
  <c r="T67" i="1"/>
  <c r="T66" i="1"/>
  <c r="T65" i="1"/>
  <c r="T63" i="1"/>
  <c r="T62" i="1"/>
  <c r="T61" i="1"/>
  <c r="T60" i="1"/>
  <c r="T59" i="1"/>
  <c r="T57" i="1"/>
  <c r="T56" i="1"/>
  <c r="T55" i="1"/>
  <c r="T54" i="1"/>
  <c r="T53" i="1"/>
  <c r="T52" i="1"/>
  <c r="T51" i="1"/>
  <c r="T49" i="1"/>
  <c r="T48" i="1"/>
  <c r="T47" i="1"/>
  <c r="T45" i="1"/>
  <c r="T44" i="1"/>
  <c r="T43" i="1"/>
  <c r="T42" i="1"/>
  <c r="T40" i="1"/>
  <c r="T39" i="1"/>
  <c r="T38" i="1"/>
  <c r="T36" i="1"/>
  <c r="T35" i="1"/>
  <c r="T34" i="1"/>
  <c r="T32" i="1"/>
  <c r="T31" i="1"/>
  <c r="T30" i="1"/>
  <c r="T28" i="1"/>
  <c r="T27" i="1"/>
  <c r="T26" i="1"/>
  <c r="T23" i="1"/>
  <c r="T22" i="1"/>
  <c r="T21" i="1"/>
  <c r="T20" i="1"/>
  <c r="T19" i="1"/>
  <c r="T18" i="1"/>
  <c r="T17" i="1"/>
  <c r="T16" i="1"/>
  <c r="T15" i="1"/>
  <c r="T14" i="1"/>
  <c r="T13" i="1"/>
  <c r="T12" i="1"/>
  <c r="T11" i="1"/>
  <c r="T10" i="1"/>
  <c r="T8" i="1"/>
  <c r="T7" i="1"/>
  <c r="T6" i="1"/>
</calcChain>
</file>

<file path=xl/sharedStrings.xml><?xml version="1.0" encoding="utf-8"?>
<sst xmlns="http://schemas.openxmlformats.org/spreadsheetml/2006/main" count="6746" uniqueCount="2065">
  <si>
    <t>СВЕДЕНИЯ ПО ОБЪЕКТАМ СПОРТИВНОЙ ИНФРАСТРУКТУРЫ МО ГО "СЫКТЫВКАР"</t>
  </si>
  <si>
    <t>№ п/п</t>
  </si>
  <si>
    <t>Наименование спортивного сооружения</t>
  </si>
  <si>
    <t>Адрес спортивного сооружения</t>
  </si>
  <si>
    <t>Год ввода в эксплуатацию</t>
  </si>
  <si>
    <t>Собственник (балансодержатель)</t>
  </si>
  <si>
    <t>Контакты (номер телефона, ссылка на сайт)</t>
  </si>
  <si>
    <t>Описание объекта спорта с размерными и количественными характеристиками</t>
  </si>
  <si>
    <r>
      <rPr>
        <sz val="8"/>
        <rFont val="Times New Roman"/>
        <family val="1"/>
        <charset val="204"/>
      </rPr>
      <t xml:space="preserve">Площадь </t>
    </r>
    <r>
      <rPr>
        <b/>
        <sz val="8"/>
        <rFont val="Times New Roman"/>
        <family val="1"/>
        <charset val="204"/>
      </rPr>
      <t xml:space="preserve">(кв.м.) </t>
    </r>
    <r>
      <rPr>
        <sz val="8"/>
        <rFont val="Times New Roman"/>
        <family val="1"/>
        <charset val="204"/>
      </rPr>
      <t xml:space="preserve">Протяженность </t>
    </r>
    <r>
      <rPr>
        <b/>
        <sz val="8"/>
        <rFont val="Times New Roman"/>
        <family val="1"/>
        <charset val="204"/>
      </rPr>
      <t>(км)</t>
    </r>
  </si>
  <si>
    <t xml:space="preserve">Форма собственности </t>
  </si>
  <si>
    <r>
      <rPr>
        <sz val="8"/>
        <rFont val="Times New Roman"/>
        <family val="1"/>
        <charset val="204"/>
      </rPr>
      <t xml:space="preserve">Объект отвечает требованиям для подготовки спортивного резерва, спортсменов высокого класса, а также требованиям соответствующим правилам соревнований по видам спорта для проведения официальных физкультурных и спортивных мероприятий </t>
    </r>
    <r>
      <rPr>
        <b/>
        <sz val="8"/>
        <rFont val="Times New Roman"/>
        <family val="1"/>
        <charset val="204"/>
      </rPr>
      <t>(ДА/НЕТ)</t>
    </r>
  </si>
  <si>
    <r>
      <rPr>
        <sz val="8"/>
        <rFont val="Times New Roman"/>
        <family val="1"/>
        <charset val="204"/>
      </rPr>
      <t xml:space="preserve">Объект включен во всероссийский реестр объектов спорта Минспорта России </t>
    </r>
    <r>
      <rPr>
        <b/>
        <sz val="8"/>
        <rFont val="Times New Roman"/>
        <family val="1"/>
        <charset val="204"/>
      </rPr>
      <t>(ДА/НЕТ)</t>
    </r>
  </si>
  <si>
    <r>
      <rPr>
        <sz val="8"/>
        <rFont val="Times New Roman"/>
        <family val="1"/>
        <charset val="204"/>
      </rPr>
      <t xml:space="preserve">Спортивное сооружение находится в удовлетворительном состоянии </t>
    </r>
    <r>
      <rPr>
        <b/>
        <sz val="8"/>
        <rFont val="Times New Roman"/>
        <family val="1"/>
        <charset val="204"/>
      </rPr>
      <t>(УС)</t>
    </r>
    <r>
      <rPr>
        <sz val="8"/>
        <rFont val="Times New Roman"/>
        <family val="1"/>
        <charset val="204"/>
      </rPr>
      <t xml:space="preserve">,аварийном состоянии </t>
    </r>
    <r>
      <rPr>
        <b/>
        <sz val="8"/>
        <rFont val="Times New Roman"/>
        <family val="1"/>
        <charset val="204"/>
      </rPr>
      <t xml:space="preserve">(АС) </t>
    </r>
    <r>
      <rPr>
        <sz val="8"/>
        <rFont val="Times New Roman"/>
        <family val="1"/>
        <charset val="204"/>
      </rPr>
      <t xml:space="preserve">или на капитальном ремонте и реконструкции </t>
    </r>
    <r>
      <rPr>
        <b/>
        <sz val="8"/>
        <rFont val="Times New Roman"/>
        <family val="1"/>
        <charset val="204"/>
      </rPr>
      <t>(КР)</t>
    </r>
  </si>
  <si>
    <t>% износа согласно инвентарной карточке учета нефинансовых активов</t>
  </si>
  <si>
    <t>Единовременная (нормативная) пропускная способность спортивных сооружений</t>
  </si>
  <si>
    <t>Среднее количество посещений спортивного объекта в день</t>
  </si>
  <si>
    <t>Средняя продолжительность (в часах) одного занятия (посещения)</t>
  </si>
  <si>
    <t>Количество рабочих часов спортивного сооружения в сутки</t>
  </si>
  <si>
    <r>
      <rPr>
        <sz val="8"/>
        <rFont val="Times New Roman"/>
        <family val="1"/>
        <charset val="204"/>
      </rPr>
      <t xml:space="preserve">Количество рабочих недель в году </t>
    </r>
    <r>
      <rPr>
        <b/>
        <sz val="8"/>
        <rFont val="Times New Roman"/>
        <family val="1"/>
        <charset val="204"/>
      </rPr>
      <t>(за вычетом дней, когда объект находится ремонте, закрыт по причинам технического харрактера, сезонная работа объекта)</t>
    </r>
  </si>
  <si>
    <t>Количество рабочих дней в неделю</t>
  </si>
  <si>
    <r>
      <rPr>
        <sz val="8"/>
        <rFont val="Times New Roman"/>
        <family val="1"/>
        <charset val="204"/>
      </rPr>
      <t xml:space="preserve">Количество рабочих дней спортивного сооружения в году </t>
    </r>
    <r>
      <rPr>
        <b/>
        <sz val="8"/>
        <rFont val="Times New Roman"/>
        <family val="1"/>
        <charset val="204"/>
      </rPr>
      <t>(заполняется автоматически формулой)</t>
    </r>
  </si>
  <si>
    <r>
      <rPr>
        <sz val="8"/>
        <rFont val="Times New Roman"/>
        <family val="1"/>
        <charset val="204"/>
      </rPr>
      <t xml:space="preserve"> (</t>
    </r>
    <r>
      <rPr>
        <b/>
        <sz val="8"/>
        <rFont val="Times New Roman"/>
        <family val="1"/>
        <charset val="204"/>
      </rPr>
      <t>ФС</t>
    </r>
    <r>
      <rPr>
        <sz val="8"/>
        <rFont val="Times New Roman"/>
        <family val="1"/>
        <charset val="204"/>
      </rPr>
      <t xml:space="preserve"> - федеральная собственность; </t>
    </r>
    <r>
      <rPr>
        <b/>
        <sz val="8"/>
        <rFont val="Times New Roman"/>
        <family val="1"/>
        <charset val="204"/>
      </rPr>
      <t>РС</t>
    </r>
    <r>
      <rPr>
        <sz val="8"/>
        <rFont val="Times New Roman"/>
        <family val="1"/>
        <charset val="204"/>
      </rPr>
      <t xml:space="preserve"> - собственность субъекта РФ; </t>
    </r>
    <r>
      <rPr>
        <b/>
        <sz val="8"/>
        <rFont val="Times New Roman"/>
        <family val="1"/>
        <charset val="204"/>
      </rPr>
      <t>МС</t>
    </r>
    <r>
      <rPr>
        <sz val="8"/>
        <rFont val="Times New Roman"/>
        <family val="1"/>
        <charset val="204"/>
      </rPr>
      <t xml:space="preserve"> - муниципальная собственность; </t>
    </r>
    <r>
      <rPr>
        <b/>
        <sz val="8"/>
        <rFont val="Times New Roman"/>
        <family val="1"/>
        <charset val="204"/>
      </rPr>
      <t>ДР</t>
    </r>
    <r>
      <rPr>
        <sz val="8"/>
        <rFont val="Times New Roman"/>
        <family val="1"/>
        <charset val="204"/>
      </rPr>
      <t xml:space="preserve"> - другая)</t>
    </r>
  </si>
  <si>
    <r>
      <rPr>
        <b/>
        <sz val="10"/>
        <rFont val="Times New Roman"/>
        <family val="1"/>
        <charset val="204"/>
      </rPr>
      <t xml:space="preserve">РАЗДЕЛ 1 "Стадионы с трибунами на 1500 мест и более" </t>
    </r>
    <r>
      <rPr>
        <sz val="10"/>
        <rFont val="Times New Roman"/>
        <family val="1"/>
        <charset val="204"/>
      </rPr>
      <t xml:space="preserve"> Указываются открытые комплексные сооружения, включающие спортивное ядро с трибунами на 1500 мест и более. В состав спортивного ядра входят: основное игровое футбольное поле, окаймленное беговой дорожкой и места для занятий легкой атлетикой. </t>
    </r>
    <r>
      <rPr>
        <b/>
        <sz val="10"/>
        <rFont val="Times New Roman"/>
        <family val="1"/>
        <charset val="204"/>
      </rPr>
      <t xml:space="preserve">Тренировочные (запасные) поля стадиона, универсальные спортивные площадки, расположенные в границах спортивного ядра, учитываются в разделе "Плоскостные спортивные сооружения". </t>
    </r>
  </si>
  <si>
    <r>
      <rPr>
        <b/>
        <sz val="10"/>
        <rFont val="Times New Roman"/>
        <family val="1"/>
        <charset val="204"/>
      </rPr>
      <t>РАЗДЕЛ 2 "Плоскостные спортивные сооружения"</t>
    </r>
    <r>
      <rPr>
        <sz val="10"/>
        <rFont val="Times New Roman"/>
        <family val="1"/>
        <charset val="204"/>
      </rPr>
      <t xml:space="preserve"> Указываются площадки для игры в волейбол, баскетбол, бадминтон, городки, теннис, ручной мяч, хоккейные площадки (коробки), площадки для физкультурно-оздоровительных занятий для населения, комплексные площадки для подвижных игр, поля для игры в футбол, рег</t>
    </r>
    <r>
      <rPr>
        <sz val="10"/>
        <rFont val="Times New Roman"/>
        <family val="1"/>
        <charset val="204"/>
      </rPr>
      <t xml:space="preserve">би, бейсбол, хоккей на траве, гольф, стрельбы из лука, тренировочные (запасные) футбольные поля стадионов. </t>
    </r>
    <r>
      <rPr>
        <b/>
        <sz val="10"/>
        <rFont val="Times New Roman"/>
        <family val="1"/>
        <charset val="204"/>
      </rPr>
      <t xml:space="preserve">Спортивные сооружения данного раздела должны быть зарегистрированы в установленном порядке, иметь паспорта или учетные карточки. В случае отсутствия регистрационных документов, спортивные сооружения учитываются в разделе "Объекты городской и рекреационной </t>
    </r>
    <r>
      <rPr>
        <b/>
        <sz val="10"/>
        <rFont val="Times New Roman"/>
        <family val="1"/>
        <charset val="204"/>
      </rPr>
      <t>инфраструктуры, приспособленные для занятий физической культурой и спортом.</t>
    </r>
  </si>
  <si>
    <t>Спортивная площадка ФОК "РОЦ"</t>
  </si>
  <si>
    <t>г. Сыктывкар, ул. Мира в районе д. 31</t>
  </si>
  <si>
    <t>МАУ "Дирекция спортивных сооружений"</t>
  </si>
  <si>
    <t>8 (8212) 62-56-18, https://www.dss-komi.ru/</t>
  </si>
  <si>
    <t xml:space="preserve">Открытое плоскостное сооружение включает в себя футбольное поле 18,2*43,2 м, площадку для стритбола 6,20*6,10 м, 4 площадки для пляжного волейбола размером 50,7*25,0 м., тренажёрное поле: размер 13,8*9,5 м., включает в себя параллельные брусья, 1 стенку турник, 1 спортивный комплекс. </t>
  </si>
  <si>
    <t>3157 кв. м.</t>
  </si>
  <si>
    <t>МС</t>
  </si>
  <si>
    <t>ДА</t>
  </si>
  <si>
    <t>УС</t>
  </si>
  <si>
    <t>Стадион-площадка в пгт. Верхняя Максаковка</t>
  </si>
  <si>
    <t>г. Сыктывкар, пгт Верхняя Максаковка, ул. Снежная 19/3</t>
  </si>
  <si>
    <t>Открытое плоскостное сооружение включает в себя: футбольную площадку (хоккейную коробку 60х30) м в зимнее время, в северном и южном полукругах сегментах - площадки для стритбола, беговую дорожку на 400 м, прямую беговую дорожку длиной 200 м на 4 отдельных дорожки, прямую беговую дорожку длиной 60 м на 4 отдельных дорожки, совмещённые с прямым участком круговой дорожки, яму с песком для прыжков в длину, дорожка для спринта на безопасном расстоянии от линии финиша, дорожка для спринта на безопасном расстоянии от линии финиша, площадку для уличных тренажеров и площадку для воркаута, трибуна на 50 мест, 1 блок-контейнера для раздевалок, 1 блок-контейнера для хранения хозяйственных нужд.</t>
  </si>
  <si>
    <t>3721,5 кв.м.</t>
  </si>
  <si>
    <t>НЕТ</t>
  </si>
  <si>
    <t>Стадион "Давпон"</t>
  </si>
  <si>
    <t>г. Сыктывкар, ул. Морозова 195</t>
  </si>
  <si>
    <t>Открытое плоскостное сооружение включает в себя: футбольную площадку с искусственной травой (хоккейную коробку 60х30) м в зимнее время, беговую дорожку на 300 м (по 3 отдельных дорожки), прямую беговую дорожку длиной 100 м на 3 отдельных дорожки, прямую беговую дорожку длиной 60 м на 3 отдельных дорожки, совмещённые с прямым участком круговой дорожки, яму с песком для прыжков в длину, размещается на продолжении прямой дорожки, площадку для уличных тренажеров и площадку для воркаута, 2 универсальные игровые площадки для игр в волейбол, теннис, баскетбол. Стол для настольного тенниса, Трибуна на 100 мест, 2 блок-контейнера для раздевалок, 3 блок-контейнера для хранения хозяйственных нужд, гараж, 1 туалет.</t>
  </si>
  <si>
    <t>5135,1 кв. м.</t>
  </si>
  <si>
    <t xml:space="preserve">Стадион </t>
  </si>
  <si>
    <t>г. Сыктывкар, пгт Краснозатонский, Грибной проезд, в районе дома 3</t>
  </si>
  <si>
    <t>Стадион включает в себя: футбольное поле (размер 110 х 50), грунтовое покрытие, освещается 8 светильников. Предназначен для игры в футбол, в зимнее время используется в качестве ледового катка для населения, хоккейный корт (размер 57 х 30), асфальтовое покрытие, освещение 2 столба.</t>
  </si>
  <si>
    <t>7 427 кв. м.</t>
  </si>
  <si>
    <t>Футбольная площадка</t>
  </si>
  <si>
    <t>г. Сыктывкар, ул. Юности, д. 8</t>
  </si>
  <si>
    <t>МАУ "СШОР "Эжва""</t>
  </si>
  <si>
    <t>8(8212)56-44-50, https://dussh6.komi.sportsng.ru/</t>
  </si>
  <si>
    <t xml:space="preserve">Открытое плоскостное сооружение включает в себя: футбольную площадку с искусственной травой (размер 50 * 30), два басткетбольных щита с кольцами </t>
  </si>
  <si>
    <t>1500 кв.м.</t>
  </si>
  <si>
    <t>Хоккейный корт</t>
  </si>
  <si>
    <t>Открытое плоскостное сооружение включает в себя: хоккейную коробк (размер 60 * 30), освещение 12 столбов по 2 светильника, покрытие асфальт. Зимой используется в качетсве ледового катка для нужд населения.</t>
  </si>
  <si>
    <t>1800 кв.м.</t>
  </si>
  <si>
    <t>АС</t>
  </si>
  <si>
    <t>Универсальная спортивная площадка</t>
  </si>
  <si>
    <t>г. Сыктывкар, ул. Димитрова, д.1/4</t>
  </si>
  <si>
    <t>МАУ СШ "Северная Олимпия"</t>
  </si>
  <si>
    <t>(8212) 400-105, http://www.olimpiark.ru/</t>
  </si>
  <si>
    <t>Универсальная площадка предназначена для использования в летнее и зимнее время года, для этого на территории установлена хоккейная площадка размером 20х40 метров. Летом площадка используется для общей физической подготовки, футбола, а так же с разметкой для использования установки оборудования для тгры волейбол (9х18 метров) и баскетбол (12х22 метра). Универсальная площадка имеет резино-заливное покрытие. Зимой используется в качетсве ледового катка для тренировочного процесса и нужд населения.</t>
  </si>
  <si>
    <t>800 кв.м.</t>
  </si>
  <si>
    <t>Спортивная площадка для игры в городки</t>
  </si>
  <si>
    <t>г. Сыктывкар, ул. Димитрова, д. 1/4</t>
  </si>
  <si>
    <t>Городошая площадка предназначена для игр в городкии со специальным покрытием из металических листов, толщиной 10мм</t>
  </si>
  <si>
    <t>400 кв.м.</t>
  </si>
  <si>
    <t>Уличная хоккейная коробка</t>
  </si>
  <si>
    <t>г. Сыктывкар, пр-кт Бумажников, д. 59</t>
  </si>
  <si>
    <t>(8212) 72-73-00, http://www.olimpiark.ru/</t>
  </si>
  <si>
    <t xml:space="preserve">Уличная хоккейная коробка предназначена для использования в зимнее время года, в качетсве ледового катка для нужд населения. Хоккейная площадка имеет размеры 45х26 метров. </t>
  </si>
  <si>
    <t>1170 кв.м.</t>
  </si>
  <si>
    <t>Площадка 110м * 60м. Неравномерное грунтовое покрытие, поросшее травой и кустарниками. Территория не ограждена</t>
  </si>
  <si>
    <t>6600 кв.м.</t>
  </si>
  <si>
    <t>Универсальная игровая площадка</t>
  </si>
  <si>
    <t>тел: 8 (8212) 62-56-18 https://www.dss-komi.ru/</t>
  </si>
  <si>
    <t>Универсальная игровая площадка предназначена для игры в волейбол, баскетбол.</t>
  </si>
  <si>
    <t>649,6 кв.м.</t>
  </si>
  <si>
    <r>
      <rPr>
        <b/>
        <sz val="10"/>
        <rFont val="Times New Roman"/>
        <family val="1"/>
        <charset val="204"/>
      </rPr>
      <t xml:space="preserve">РАЗДЕЛ 3 "Спортивные залы" </t>
    </r>
    <r>
      <rPr>
        <sz val="10"/>
        <rFont val="Times New Roman"/>
        <family val="1"/>
        <charset val="204"/>
      </rPr>
      <t xml:space="preserve">Учету подлежат крытые сооружения, оборудованные для определенного вида занятий или универсального назначения. </t>
    </r>
    <r>
      <rPr>
        <b/>
        <sz val="10"/>
        <rFont val="Times New Roman"/>
        <family val="1"/>
        <charset val="204"/>
      </rPr>
      <t>Минимальный размер спортивного зала 140 квадратных метров, высота не менее 5 метров.Спортивные залы меньшего размера (приспособленные помещения спортивного назначения) учитываются в разделе "Другие спортивные сооружения".</t>
    </r>
  </si>
  <si>
    <t>Размером 42×24 метра</t>
  </si>
  <si>
    <t>Размером 36×18 метра</t>
  </si>
  <si>
    <t>Размером 30×18 метра</t>
  </si>
  <si>
    <t>Размером 30×15 метра</t>
  </si>
  <si>
    <t>Размером 24×12 метра</t>
  </si>
  <si>
    <t>Спортивный зал в ФОК "РОЦ"</t>
  </si>
  <si>
    <t>г. Сыктывкар, ул. Мира 37 а</t>
  </si>
  <si>
    <t xml:space="preserve">8 (8212) 62-56-18 https://www.dss-komi.ru/ </t>
  </si>
  <si>
    <t xml:space="preserve">Спортивный зал: размер 24 м. х 12 м., высота потолка 12 м, пол покрыт спортивным линолеумом, есть балкон размер 15,2 м. х 1,2 м.. В зале можно играть в волейбол, мини-футбол, баскетбол, настольный теннис, бочча. </t>
  </si>
  <si>
    <t>228 кв. м.</t>
  </si>
  <si>
    <t>Размером 18×9 метра</t>
  </si>
  <si>
    <t>Иных размеров, но не менее 140 квадратных метров</t>
  </si>
  <si>
    <t>Фитнес зал в ФОК "РОЦ"</t>
  </si>
  <si>
    <t>Фитнес за: размер 16,3 м. х 12 м., высота потолка 3 м., пол из фанеры, на полу модульное покрытие из ПВХ размер 13 м. х 10 м., в зале имеются тренажёры (2 беговые дорожки, эллиптический тренажёр, многофункциональный силовой комплекс, 2 батута, спортивная скамья, спортивный комплекс «Пионер»)</t>
  </si>
  <si>
    <t>195,6 кв. м.</t>
  </si>
  <si>
    <t>Спортивный зал</t>
  </si>
  <si>
    <t>г. Сыктывкар, ул. Слободская, д. 25</t>
  </si>
  <si>
    <t>Спортивный зал: размер 22,18м * 11,82м, высота потолка 6,45, оснащен двумя борцовскими коврами, стеновыми протекторами</t>
  </si>
  <si>
    <t>258,3 кв.м.</t>
  </si>
  <si>
    <t>Спортивный зал в спорткомплексе "Эжва"</t>
  </si>
  <si>
    <t>Спортивный зал: размер 19,41 м * 11,09 м, высота 6,9 м, пол покрыт спортивным линолеумом, имеются футбольные ворота, волейбольная сетка, баскетбольные кольца.</t>
  </si>
  <si>
    <t>215,3 кв.м.</t>
  </si>
  <si>
    <t>Спортивный зал в плавательном бассейне</t>
  </si>
  <si>
    <t>г. Сыктывкар, ул. Первомайская, д. 74</t>
  </si>
  <si>
    <t>МАУ СШОР "Аквалидер"</t>
  </si>
  <si>
    <t>8(8212)215585,214669 http://www.basseinrk.ru/</t>
  </si>
  <si>
    <t>Спортивный зал: размер 23,46 м * 08,35 м, высота 5,5 м, оснащён волейбольной сеткой, баскетбольными кольцами.</t>
  </si>
  <si>
    <t>195,6 кв.м.</t>
  </si>
  <si>
    <r>
      <rPr>
        <b/>
        <sz val="10"/>
        <rFont val="Times New Roman"/>
        <family val="1"/>
        <charset val="204"/>
      </rPr>
      <t>РАЗДЕЛ 4 "Крытые спортивные объекты с искусственным льдом"</t>
    </r>
    <r>
      <rPr>
        <sz val="10"/>
        <rFont val="Times New Roman"/>
        <family val="1"/>
        <charset val="204"/>
      </rPr>
      <t xml:space="preserve"> Учитываются крытые сооружения, имеющие стандартные ледовые площадки с искусственным льдом.</t>
    </r>
  </si>
  <si>
    <t>Крытый каток с искуственным льдом</t>
  </si>
  <si>
    <t xml:space="preserve">г. Сыктывкар, ул. Димитрова 1/4 </t>
  </si>
  <si>
    <t>2х этажное отдельностоящее здание из металоконструкций, наружные стены-из сэндвич панелей. В левой части здания располагается административный блок, тренерские и раздевалки, в центральной части-ледовая арена с трибунами и фойе, в правой части- спортивные залы. и технические помещения</t>
  </si>
  <si>
    <t>5312,7 кв.м.</t>
  </si>
  <si>
    <t xml:space="preserve">г. Сыктывкар, пр-кт Бумажников, 59 </t>
  </si>
  <si>
    <t>2х этажное отдельностоящее здание из металоконструкций, наружные стены-из сэндвич панелей. На первом этаже здания располагаются -раздевалки, ледовая арена с трибунами и фойе, технические помещения, на втром этаже располагаются- спортивные залы, тренерские.</t>
  </si>
  <si>
    <t>4250,4 кв.м.</t>
  </si>
  <si>
    <r>
      <rPr>
        <b/>
        <sz val="10"/>
        <rFont val="Times New Roman"/>
        <family val="1"/>
        <charset val="204"/>
      </rPr>
      <t xml:space="preserve">РАЗДЕЛ 5 "Манежи" </t>
    </r>
    <r>
      <rPr>
        <sz val="10"/>
        <rFont val="Times New Roman"/>
        <family val="1"/>
        <charset val="204"/>
      </rPr>
      <t xml:space="preserve"> Учитываются крытые, отдельно стоящие или встроенные сооружения, размеры которых отвечают требованиям учебно-тренировочного процесса и правилам соревнований по видам спорта. </t>
    </r>
    <r>
      <rPr>
        <b/>
        <sz val="10"/>
        <rFont val="Times New Roman"/>
        <family val="1"/>
        <charset val="204"/>
      </rPr>
      <t xml:space="preserve">Если манеж используется для легкой атлетики и для других видов спорта, то учитывается он по тому названию, которое первым стоит в паспорте спортивного сооружения. </t>
    </r>
  </si>
  <si>
    <r>
      <rPr>
        <b/>
        <sz val="10"/>
        <rFont val="Times New Roman"/>
        <family val="1"/>
        <charset val="204"/>
      </rPr>
      <t>РАЗДЕЛ 6 "Плавательные бассейны"</t>
    </r>
    <r>
      <rPr>
        <sz val="10"/>
        <rFont val="Times New Roman"/>
        <family val="1"/>
        <charset val="204"/>
      </rPr>
      <t xml:space="preserve">Указываются открытые и крытые ванны плавательных бассейнов. </t>
    </r>
    <r>
      <rPr>
        <b/>
        <sz val="10"/>
        <rFont val="Times New Roman"/>
        <family val="1"/>
        <charset val="204"/>
      </rPr>
      <t xml:space="preserve"> Размер ванн плавательных бассейнов должен сотавлять не менее 10×6 метров. Спортивные сооружения с ваннами меньшего размера учитываются в разделе "Другие спортивные сооружения".</t>
    </r>
  </si>
  <si>
    <t>50 - метровые бассейны</t>
  </si>
  <si>
    <t>Плавательный бассейн</t>
  </si>
  <si>
    <t>г. Сыктывкар ул. Первомайская д. 74</t>
  </si>
  <si>
    <t xml:space="preserve">Бассейн 50 м, 8 плавательных дорожек, включает в себя раздевалку (муж, женс, 6 комнат отдыха, 6 саун, душевые 40, 8 сан узлов) </t>
  </si>
  <si>
    <t>1050 кв.м.</t>
  </si>
  <si>
    <t>25 - метровые бассейны</t>
  </si>
  <si>
    <t>Иных размеров, но не менее 10×6 метров</t>
  </si>
  <si>
    <r>
      <rPr>
        <b/>
        <sz val="10"/>
        <rFont val="Times New Roman"/>
        <family val="1"/>
        <charset val="204"/>
      </rPr>
      <t xml:space="preserve">РАЗДЕЛ 7 "Лыжные базы" </t>
    </r>
    <r>
      <rPr>
        <sz val="10"/>
        <rFont val="Times New Roman"/>
        <family val="1"/>
        <charset val="204"/>
      </rPr>
      <t xml:space="preserve"> Указываются комплексные сооружения, включающие лыжехранилища, раздевалки, подсобные помещения и трассы для занятий лыжным спортом и для проведения соревнований.</t>
    </r>
  </si>
  <si>
    <t>Лыжная база "Спортивная"</t>
  </si>
  <si>
    <t>г. Сыктывкар, ул. Лесопарковая д.4</t>
  </si>
  <si>
    <t>МБУ "СШОР"Фаворит"</t>
  </si>
  <si>
    <t>(8212) 24-40-18, dussh5.komi.sportsng.ru</t>
  </si>
  <si>
    <t>Деревянное 2х этажное здание, с помещениями для переодевания спортсменов и хранения спорт инвентаря, имеется прокат лыжного инвентаря. Имеется освещенная лыже-роллерная трасса длиной 2,5 км.</t>
  </si>
  <si>
    <t>455,4 кв.м.</t>
  </si>
  <si>
    <t>Лыжная база "Олимпик"</t>
  </si>
  <si>
    <t>г. Сыктывкар, Ручейная д.13/1</t>
  </si>
  <si>
    <t xml:space="preserve">Деревянное одноэтажное здание, с помещениями для переодевания спортсменов и хранения спорт инвентаря. </t>
  </si>
  <si>
    <t>186,2 кв.м.</t>
  </si>
  <si>
    <r>
      <rPr>
        <b/>
        <sz val="10"/>
        <rFont val="Times New Roman"/>
        <family val="1"/>
        <charset val="204"/>
      </rPr>
      <t>РАЗДЕЛ 8 "Сооружения для стрелковых видов спорта"</t>
    </r>
    <r>
      <rPr>
        <sz val="10"/>
        <rFont val="Times New Roman"/>
        <family val="1"/>
        <charset val="204"/>
      </rPr>
      <t xml:space="preserve"> Указываются крытые или открытые сооружения для стрельбы из различных видов оружия: - тир (крытое или открытое сооружение для стрельбы из боевого, спортивного оружия, в том числе стрельбы из лука); - стрельбище (комплекс, состоящий из крытых или открытых с</t>
    </r>
    <r>
      <rPr>
        <sz val="10"/>
        <rFont val="Times New Roman"/>
        <family val="1"/>
        <charset val="204"/>
      </rPr>
      <t xml:space="preserve">ооружений для различных видов стрельбы); - стенд (круглый, траншейный, совмещенный) для стендовой, спортивно-охотничьей стрельбы. </t>
    </r>
  </si>
  <si>
    <r>
      <rPr>
        <b/>
        <sz val="10"/>
        <rFont val="Times New Roman"/>
        <family val="1"/>
        <charset val="204"/>
      </rPr>
      <t>РАЗДЕЛ 9 "Другие спортивные сооружения"</t>
    </r>
    <r>
      <rPr>
        <sz val="10"/>
        <rFont val="Times New Roman"/>
        <family val="1"/>
        <charset val="204"/>
      </rPr>
      <t xml:space="preserve"> Указываются спортивные сооружения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t>
    </r>
    <r>
      <rPr>
        <sz val="10"/>
        <rFont val="Times New Roman"/>
        <family val="1"/>
        <charset val="204"/>
      </rPr>
      <t xml:space="preserve">", "Сооружения для стрелковых видов спорта", в том числе трамплины, горнолыжные базы, санные и санно-бобслейные трассы, учебно-тренировочные базы, спортивные сооружения для экстремальных видов спорта, скалодромы и другие, </t>
    </r>
    <r>
      <rPr>
        <b/>
        <sz val="10"/>
        <rFont val="Times New Roman"/>
        <family val="1"/>
        <charset val="204"/>
      </rPr>
      <t>являющиеся объектами капитального строительства.</t>
    </r>
  </si>
  <si>
    <t>Зал единоборств в Спортивно-оздоровительном комплексе пгт. Верхняя Максаковка</t>
  </si>
  <si>
    <t>г. Сыктывкар, пгт.Верхняя Максаковка, Лесосплавная 32</t>
  </si>
  <si>
    <t>МБУ "СШОР "Фаворит"</t>
  </si>
  <si>
    <t>Зал для единоборств (дзюдо, тхэквондо) размером 12х5 метров</t>
  </si>
  <si>
    <t>60 кв.м.</t>
  </si>
  <si>
    <t>Тренажерный зал в Спортивно-оздоровительном комплексе пгт. Верхняя Максаковка</t>
  </si>
  <si>
    <t>Сыктывкар, пгт.Верхняя Максаковка, Лесосплавная 32</t>
  </si>
  <si>
    <t>Зренажерный зал размером 12х10 метров</t>
  </si>
  <si>
    <t>120 кв.м.</t>
  </si>
  <si>
    <t>Зал общей (силовой) физической подготовки на Крытом катке с искуственным льдом</t>
  </si>
  <si>
    <t>Зал СФП (общая физическая подготовка) размером 12х6 метров</t>
  </si>
  <si>
    <t>72,6 кв.м.</t>
  </si>
  <si>
    <t>Зал хореографии на Крытом катке с искуственным льдом</t>
  </si>
  <si>
    <t>Зал хореографии размером 9,81х11,8 метров</t>
  </si>
  <si>
    <t>115,4 кв.м.</t>
  </si>
  <si>
    <t>Зал акробатики на Крытом катке с искуственным льдом</t>
  </si>
  <si>
    <t>Зал акробатики (общая физическая подготовка) размерами 5,98х11,85</t>
  </si>
  <si>
    <t>70,6 кв.м.</t>
  </si>
  <si>
    <t>Тренажерный зал на Крытом катке с искуственным льдом</t>
  </si>
  <si>
    <t>тренажерный зал (имеется 20 тренажеров) -8.8х9,56 и 6,7х7,8</t>
  </si>
  <si>
    <t>140,5 кв.м.</t>
  </si>
  <si>
    <t>Шахматный класс на Крытом катке с искуственным льдом</t>
  </si>
  <si>
    <t>Шахматный класс (для занятий шаматами-15 столов) размерами 6х11,8</t>
  </si>
  <si>
    <t>70,2 кв.м.</t>
  </si>
  <si>
    <t>Класс пулевой стрельбы на Крытом катке с искуственным льдом</t>
  </si>
  <si>
    <t>Класс пулевой стрельбы (установлены мишенные установки -7шт) -размеры 6х11,7 метров</t>
  </si>
  <si>
    <t>70 кв.м.</t>
  </si>
  <si>
    <t>Класс пулевой стрельбы (приспособлен и установлены электроные тренажеры Скат-3шт) -размеры 5х6,8 метров</t>
  </si>
  <si>
    <t>34 кв.м.</t>
  </si>
  <si>
    <t>Класс пулевой стрельбы (приспособлен и установлены электроные тренажеры Скат-4шт) -размеры 3,7х8,7 метров</t>
  </si>
  <si>
    <t>32,19 кв.м.</t>
  </si>
  <si>
    <t>г. Сыктывкар, пр-кт Бумажников, 59</t>
  </si>
  <si>
    <t>тренажерный зал (8 тренажеров) -10,3х5,8 метров</t>
  </si>
  <si>
    <t>59,7 кв.м.</t>
  </si>
  <si>
    <t>Зал акробатики (общая физическая подготовка) размером 13,9х5,8 метров</t>
  </si>
  <si>
    <t>80,9 кв.м.</t>
  </si>
  <si>
    <t>Зал хореографии размером 13,9х6 метров</t>
  </si>
  <si>
    <t>83,6 кв.м.</t>
  </si>
  <si>
    <t>Шахматный класс (для занятий шаматами-6 столов) размерами 6,2х6,5 метров</t>
  </si>
  <si>
    <t>37,8 кв.м.</t>
  </si>
  <si>
    <t>Горнолыжная база "Солнечная"</t>
  </si>
  <si>
    <t>г. Сыктывкар, ул. Тентюковская, 315</t>
  </si>
  <si>
    <t>(8212) 400-105, 51-49-40, http://www.olimpiark.ru/</t>
  </si>
  <si>
    <t>Горнолыжная база имеет горнолыжный склон для катаний на сноубордах и горных лыжах, а так же имеется пункт проката для выдачи спортинвентаря, который располагается в помещении спортшколы в отдельностоящем здании на первом этаже.</t>
  </si>
  <si>
    <t>24435 кв.м.</t>
  </si>
  <si>
    <t>Тренажерный зал</t>
  </si>
  <si>
    <t>тренажерный зал 11,08м * 12,55м</t>
  </si>
  <si>
    <t>139 кв.м.</t>
  </si>
  <si>
    <t>Зал единоборств</t>
  </si>
  <si>
    <t>спортивный зал для занятий боксом, единоборствами: размер 18,93м * 5,81м + 2,34м * 6,5м</t>
  </si>
  <si>
    <t>125 кв.м</t>
  </si>
  <si>
    <t>г. Сыктывкар, пр-кт Бумажников, д. 36</t>
  </si>
  <si>
    <t>спортивный зал для занятий самбо, спортивной борьбой, единоборствами: размер 12,1м*9м</t>
  </si>
  <si>
    <t>108,9 кв.м.</t>
  </si>
  <si>
    <t>спортивный зал для знятий единоборставм: размер 12,50м * 5,62м</t>
  </si>
  <si>
    <t>70,25 кв.м.</t>
  </si>
  <si>
    <t>спортивный зал для занятий боксом, единоборствами: размер 30,26м * 12,10м, высота потолка 3 м</t>
  </si>
  <si>
    <t>366,14 кв.м</t>
  </si>
  <si>
    <t>спортивный зал для занятий единоборствами, самбо, спортивная борьба: размер 19.23м * 12.85м, высота потолка 3,65м</t>
  </si>
  <si>
    <t>247 кв.м.</t>
  </si>
  <si>
    <t>Ванна для обучения плаванию в ФОК "РОЦ"</t>
  </si>
  <si>
    <t xml:space="preserve">тел: 8 (8212) 62-56-18 https://www.dss-komi.ru/ </t>
  </si>
  <si>
    <t xml:space="preserve">Восстановительный центр (сауна/бассейн), площадь 71,1, включает в себя раздевалку, комнату отдыха, сауну, бассейн (9 м х 3 м.), 2 душевые, 1 туалет. Сауна с бассейном предназначена для физкультурно-оздоровительных занятий и обучения не умеющих плавать. Восстановительный центр (сауна/бассейн) предназначен для оздоровления и закаливания организованных групп детей и взрослых. </t>
  </si>
  <si>
    <t>71,1 кв. м.</t>
  </si>
  <si>
    <t>Фмтнес зал № 1 плавательного бассейна</t>
  </si>
  <si>
    <t>Фитнес зал размерами 11,08 х 8,90 предназначен для общей физической подготовки.</t>
  </si>
  <si>
    <t>86,9 кв.м.</t>
  </si>
  <si>
    <t>Фмтнес зал № 2плавательного бассейна</t>
  </si>
  <si>
    <t>Фитнес зал размерами 11,43 х 8,78 предназначен для общей физической подготовки.</t>
  </si>
  <si>
    <t>91,4 кв.м.</t>
  </si>
  <si>
    <t>Малая ванна для обучения плаванию в плавательном бассейне</t>
  </si>
  <si>
    <t>г. Сыктывкар ул. Первомайская д.74.</t>
  </si>
  <si>
    <t>бассейн (12,10 м х 3,91 м.), включает в себя раздевалки (муж, женс) 10 душевых, 2 сан узла.</t>
  </si>
  <si>
    <t>47,3 кв.м.</t>
  </si>
  <si>
    <t>Детская ванна для обучения плаванию в плавательном бассейне</t>
  </si>
  <si>
    <t>бассейн (8,20 м х 4,10 м.), включает в себя раздевалки (муж, женс) 10 душевых, 2 сан узла.</t>
  </si>
  <si>
    <t>33,6 кв.м.</t>
  </si>
  <si>
    <t>Тренажёрный зал в плавательном бассейне</t>
  </si>
  <si>
    <t>Тренажерный зал размерами 23,35 х 8,90, Н= 2,8 оснащён 10 кардио тренажёрами и 27 силовыми тренажёрами</t>
  </si>
  <si>
    <t>206,9 кв.м.</t>
  </si>
  <si>
    <t>Лыже-роллерная трасса</t>
  </si>
  <si>
    <t>г.Сыктывкар, ул. Лесопарковая, 9</t>
  </si>
  <si>
    <t>Лыжероллерная трасса имеет стартовую поляну, освещение</t>
  </si>
  <si>
    <t>2,5 км.</t>
  </si>
  <si>
    <r>
      <rPr>
        <b/>
        <sz val="10"/>
        <rFont val="Times New Roman"/>
        <family val="1"/>
        <charset val="204"/>
      </rPr>
      <t xml:space="preserve">РАЗДЕЛ 10 "Объекты городской и рекреационной инфраструктуры, приспособленные для занятий физической культурой и спортом" </t>
    </r>
    <r>
      <rPr>
        <sz val="10"/>
        <rFont val="Times New Roman"/>
        <family val="1"/>
        <charset val="204"/>
      </rPr>
      <t xml:space="preserve">Указываются объекты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 "Сооружения </t>
    </r>
    <r>
      <rPr>
        <sz val="10"/>
        <rFont val="Times New Roman"/>
        <family val="1"/>
        <charset val="204"/>
      </rPr>
      <t xml:space="preserve">для стрелковых видов спорта", "Другие спортивные сооружения", не зарегистрированные в установленном порядке (отсутствуют паспорта и учетные карточки) </t>
    </r>
    <r>
      <rPr>
        <b/>
        <sz val="10"/>
        <rFont val="Times New Roman"/>
        <family val="1"/>
        <charset val="204"/>
      </rPr>
      <t xml:space="preserve">и не являющиеся объектами капитального строителства. </t>
    </r>
  </si>
  <si>
    <t>г. Сыктывкар, ул. Коммунистическая, 59</t>
  </si>
  <si>
    <t>Площадка (25*47), включает в себя 3 поля с асфальтовым покрытием,предназначена для игры в футбол, волейбол, баскетбол</t>
  </si>
  <si>
    <t>1175 кв.м.</t>
  </si>
  <si>
    <t>НЕОПРЕДЕЛЕНА</t>
  </si>
  <si>
    <t>Спортивная площадка</t>
  </si>
  <si>
    <t>г. Сыктвкар, Нижний Чов, ул. Магистральная,15</t>
  </si>
  <si>
    <t>Общедомовое имущество</t>
  </si>
  <si>
    <t xml:space="preserve">Спортивная площадка включает в себя: поле (30*15 кв. м.), огражденное фанерой,покрытие грунтовое, предназначено для игры в футбол, зимой заливается каток для массового катания, хоккея. Площадку (12*12) на которой расположены параллельные брусья, двухуровневый турник. </t>
  </si>
  <si>
    <t>594 кв.м.</t>
  </si>
  <si>
    <t>ДР</t>
  </si>
  <si>
    <t>г. Сыктывкар, ул. 65-летия Победы, между жилыми домами, 17,21</t>
  </si>
  <si>
    <t>Хоккейный корт (размер 20*10), ограждение сетка рабица и деревянный забор, покрытие песок. Корт предназначен для игры в футбол, в зимнее время заливается каток для массового катания.</t>
  </si>
  <si>
    <t>200 кв.м.</t>
  </si>
  <si>
    <t>Универсальная площадка</t>
  </si>
  <si>
    <t>г. Сыктывкар, пл. имени Е.В. Чепыгина в пгт Краснозатонский</t>
  </si>
  <si>
    <t>МУП "Жилкомуслуги"</t>
  </si>
  <si>
    <t>(8212) 23-63-30, http://www.mupgku11.ru/</t>
  </si>
  <si>
    <t>Площадка включает в себя хоккейный корт (26*14), покрытие грунтовое, ограждена деревянным забором, в летний период предназначена для игры в футбол, в зимний заливается каток для массового катания и хоккея. Площадку с турниками в количестве 6 шт. (размер13*14): скамья для пресса, низкая перекладина, параллельные брусья 2 шт., снаряд для отжиманий, турниковый комплекс с перекладинами. Покрытие песок.</t>
  </si>
  <si>
    <t>546 кв.м.</t>
  </si>
  <si>
    <t>г. Сыктывкар, ул. Ручейная, 32</t>
  </si>
  <si>
    <t>Хоккейный корт (размер 48*25), ограждена бортами из фанеры, покрытие грунтовое. Корт предназначен для игры в футбол, в зимнее время заливается каток для массового катания и хоккея.</t>
  </si>
  <si>
    <t>1200 кв.м.</t>
  </si>
  <si>
    <t>г. Сыктывкар, ул. Парковая, 11</t>
  </si>
  <si>
    <t>Хоккейный корт (размер 40*20), ограждена бортами из фанеры, покрытие асфальтовое. Корт предназначен для игры в футбол, в зимнее время заливается каток для массового катания и хоккея.</t>
  </si>
  <si>
    <t>г. Сыктывкар, м. Верхний Чов, у жилого дома 64</t>
  </si>
  <si>
    <t>Спортивная площадка имеет грунтовое покрытие, в летний период предназначена для игры в волейбол, в зимнее время заливается каток для массового катания.</t>
  </si>
  <si>
    <t>450 кв.м.</t>
  </si>
  <si>
    <t>Спот (плаза начального уровня)</t>
  </si>
  <si>
    <t>Площадка с тренажерами</t>
  </si>
  <si>
    <t>Уличный тренажерный комплекс</t>
  </si>
  <si>
    <t>г. Сыктывкар, пгт. В. Максаковка, ул. Лесосплавная, 32</t>
  </si>
  <si>
    <t>Уличный тренажерный комплекс под навесом</t>
  </si>
  <si>
    <t>24 кв.м.</t>
  </si>
  <si>
    <t>Уличный тренажерный и турниковый комплекс</t>
  </si>
  <si>
    <t>г. Сыктывкар, ул. Лесопарковая, 9</t>
  </si>
  <si>
    <t>Уличный тренажерный (с изменяемыми нагрузками) и турниковый комплекс</t>
  </si>
  <si>
    <t>50 кв.м.</t>
  </si>
  <si>
    <t>г. Сыктывкар, ул. Димитрова 1/4</t>
  </si>
  <si>
    <t>20 кв.м.</t>
  </si>
  <si>
    <t>г.Сыктывкар, ул. Юности, д. 8</t>
  </si>
  <si>
    <t>Уличный тренажёрный комплекс</t>
  </si>
  <si>
    <t>г. Сыктывкар, микрорайон Заречье</t>
  </si>
  <si>
    <t>Уличный тренажёрный комплекс под навесом, состоит из 8 тренажёров, покрытие песок.</t>
  </si>
  <si>
    <t>г. Сыктывкар пст Трёхозёрка</t>
  </si>
  <si>
    <t>Уличный тренажёрный комплекс под навесом, состоит из 6 тренажёров, покрытие песок.</t>
  </si>
  <si>
    <t>Турниковый комплекс с тренажёрами</t>
  </si>
  <si>
    <t>г. Сыктывкар, ул. Чернова,12</t>
  </si>
  <si>
    <t>МАОУ "СОШ №1 им. И.А. Куратова" г. Сыктывкара</t>
  </si>
  <si>
    <t xml:space="preserve">Уличный турниковый комплекс с тренажёрами, размером 25*17, покрытие прорезиненное, включает в себя тренажёры и оборудование в количестве 20 шт. для общефизической подготовки, для подготовки и приёма норм ГТО. </t>
  </si>
  <si>
    <t>425 кв.м.</t>
  </si>
  <si>
    <t xml:space="preserve">Турниковый комплекс </t>
  </si>
  <si>
    <t xml:space="preserve">Уличный турниковый комплекс, включает в себя 6 турников. Покрытие прорезиненное. </t>
  </si>
  <si>
    <t>Турниковый комплекс</t>
  </si>
  <si>
    <t>МАУ "СШ "Северная Олимпия"</t>
  </si>
  <si>
    <t>Уличный турниковый комплекс, включает в себя 8 элементов</t>
  </si>
  <si>
    <t>80 кв.м</t>
  </si>
  <si>
    <t>Уличный турниковый комплекс, включает в себя 5элементов, покрытие искусственная трава</t>
  </si>
  <si>
    <t>100 кв.м</t>
  </si>
  <si>
    <t>Каток (сезонный)</t>
  </si>
  <si>
    <t>Каток сезонный</t>
  </si>
  <si>
    <t>г. Сыктывкар, на концертной площадке в парке Культуры и отдыха им. С.М. Кирова</t>
  </si>
  <si>
    <t>Каток для массового катания населения</t>
  </si>
  <si>
    <t>600 кв.м.</t>
  </si>
  <si>
    <t>г. Сыктывкар, м. Верхний Чов</t>
  </si>
  <si>
    <t>г. Сыктывкар, ул. Лесовозная, 22/1</t>
  </si>
  <si>
    <t>г. Сыктывкар, ул. Малышева, 13</t>
  </si>
  <si>
    <t>800 кв. м.</t>
  </si>
  <si>
    <t>450 кв. м.</t>
  </si>
  <si>
    <t>180 кв. м.</t>
  </si>
  <si>
    <t>260 кв. м.</t>
  </si>
  <si>
    <t>600 кв. м.</t>
  </si>
  <si>
    <t>Каток для массового катания населения и проведения тренировочных занятий</t>
  </si>
  <si>
    <t>г. Сыктывкар, Эжвинский район, пр-кт Бумажников, д. 59</t>
  </si>
  <si>
    <t>Каток сезонный на Стадион-площадке в пгт. Верхняя Максаковка</t>
  </si>
  <si>
    <t xml:space="preserve">Каток для массового катания населения </t>
  </si>
  <si>
    <t>Каток сезонный на стадионе "Давпон"</t>
  </si>
  <si>
    <t xml:space="preserve">Каток сезонный на стадионе в пгт. Краснозатонский </t>
  </si>
  <si>
    <t>5400кв. м.</t>
  </si>
  <si>
    <t xml:space="preserve">Каток сезонный </t>
  </si>
  <si>
    <t>г. Сыктывкар, ул. Красных партизан,68</t>
  </si>
  <si>
    <t>г. Сыктывкар, Стефановская площадь</t>
  </si>
  <si>
    <t>МКП "Жилкомсервис"</t>
  </si>
  <si>
    <t>8 (8212) 44-15-38, жск.сыктывкар.рф/</t>
  </si>
  <si>
    <t>40 кв.м.</t>
  </si>
  <si>
    <t>г. Сыктывкар, ул. Школьная, 16</t>
  </si>
  <si>
    <t>г. Сыктывкар, Эжвинский район, ул Мира,23а</t>
  </si>
  <si>
    <t>ППО "СЛПК"</t>
  </si>
  <si>
    <t>8 (8212) 69-90-95</t>
  </si>
  <si>
    <t>Лыжная трасса (сезонная)</t>
  </si>
  <si>
    <t>Трассы в р-не ул. Лесопарковая</t>
  </si>
  <si>
    <t>г.Сыктывкар, р-н ул. Лесопарковая</t>
  </si>
  <si>
    <t>Сезонные прогулочные лыжные трассы</t>
  </si>
  <si>
    <t>33 км.</t>
  </si>
  <si>
    <t>Трасса в р-не Нювчимского шоссе в пгт. Краснозатонский (местечко «Черное озеро»)</t>
  </si>
  <si>
    <t xml:space="preserve">г.Сыктывкар, пгт. Верхняя Максаковка, район местечка "Черное озеро" </t>
  </si>
  <si>
    <t>5 км.</t>
  </si>
  <si>
    <t>Трасса в р-не пресечения ул. 1-я Промышленная и Октябрьский пр-т (местечко «Човью»)</t>
  </si>
  <si>
    <t>г.Сыктывкар, р-н пресечения ул. 1-я Промышленная и Октябрьский пр-т (местечко «Човью»)</t>
  </si>
  <si>
    <t>Трасса в р-не Грибного проезда в пгт. Краснозатонский</t>
  </si>
  <si>
    <t xml:space="preserve">г.Сыктывкар, пгт. Краснозатонский, р-н Грибного проезда </t>
  </si>
  <si>
    <t>1 км.</t>
  </si>
  <si>
    <t>Трасса в р-не ул. Островского в Эжвинском районе МО ГО "Сыктывкар"</t>
  </si>
  <si>
    <t xml:space="preserve">г Сыктывкар, Эжвинский район, р-н ул. Островского </t>
  </si>
  <si>
    <t>30 км.</t>
  </si>
  <si>
    <t xml:space="preserve">Трасса в р-не малой объездной в микр. «Орбита» </t>
  </si>
  <si>
    <t xml:space="preserve">г Сыктывкар, р-н малой объездной в микр. «Орбита» </t>
  </si>
  <si>
    <t>Трасса в р-не местечка Красная Гора</t>
  </si>
  <si>
    <t>г Сыктывкар, местечко Красная Гора</t>
  </si>
  <si>
    <t>1,5 км.</t>
  </si>
  <si>
    <t>Трасса в р-не ул. Снежная в пгт. Верхняя Максаковка</t>
  </si>
  <si>
    <t xml:space="preserve">г Сыктывкар, пгт. Верхняя Максаковка,р-н ул. Снежная </t>
  </si>
  <si>
    <t>Скейт-площадка</t>
  </si>
  <si>
    <t>Контакты                           (номер телефона, ссылка на сайт)</t>
  </si>
  <si>
    <r>
      <rPr>
        <sz val="8"/>
        <rFont val="Abyssinica SIL"/>
      </rPr>
      <t xml:space="preserve">Площадь </t>
    </r>
    <r>
      <rPr>
        <b/>
        <sz val="8"/>
        <rFont val="Abyssinica SIL"/>
      </rPr>
      <t xml:space="preserve">(кв.м.) </t>
    </r>
    <r>
      <rPr>
        <sz val="8"/>
        <rFont val="Abyssinica SIL"/>
      </rPr>
      <t xml:space="preserve">Протяженность </t>
    </r>
    <r>
      <rPr>
        <b/>
        <sz val="8"/>
        <rFont val="Abyssinica SIL"/>
      </rPr>
      <t>(км)</t>
    </r>
  </si>
  <si>
    <r>
      <rPr>
        <sz val="8"/>
        <rFont val="Abyssinica SIL"/>
      </rPr>
      <t>Форма собственности   (</t>
    </r>
    <r>
      <rPr>
        <b/>
        <sz val="8"/>
        <rFont val="Abyssinica SIL"/>
      </rPr>
      <t>ФС</t>
    </r>
    <r>
      <rPr>
        <sz val="8"/>
        <rFont val="Abyssinica SIL"/>
      </rPr>
      <t xml:space="preserve"> - федеральная собственность; </t>
    </r>
    <r>
      <rPr>
        <b/>
        <sz val="8"/>
        <rFont val="Abyssinica SIL"/>
      </rPr>
      <t>РС</t>
    </r>
    <r>
      <rPr>
        <sz val="8"/>
        <rFont val="Abyssinica SIL"/>
      </rPr>
      <t xml:space="preserve"> - собственность субъекта РФ; </t>
    </r>
    <r>
      <rPr>
        <b/>
        <sz val="8"/>
        <rFont val="Abyssinica SIL"/>
      </rPr>
      <t>МС</t>
    </r>
    <r>
      <rPr>
        <sz val="8"/>
        <rFont val="Abyssinica SIL"/>
      </rPr>
      <t xml:space="preserve"> - муниципальная собственность; </t>
    </r>
    <r>
      <rPr>
        <b/>
        <sz val="8"/>
        <rFont val="Abyssinica SIL"/>
      </rPr>
      <t>ДР</t>
    </r>
    <r>
      <rPr>
        <sz val="8"/>
        <rFont val="Abyssinica SIL"/>
      </rPr>
      <t xml:space="preserve"> - другая)</t>
    </r>
  </si>
  <si>
    <r>
      <rPr>
        <sz val="8"/>
        <rFont val="Abyssinica SIL"/>
      </rPr>
      <t xml:space="preserve">Объект отвечает требованиям для подготовки спортивного резерва, спортсменов высокого класса, а также требованиям соответствующим правилам соревнований по видам спорта для проведения официальных физкультурных и спортивных мероприятий </t>
    </r>
    <r>
      <rPr>
        <b/>
        <sz val="8"/>
        <rFont val="Abyssinica SIL"/>
      </rPr>
      <t>(ДА/НЕТ)</t>
    </r>
  </si>
  <si>
    <r>
      <rPr>
        <sz val="8"/>
        <rFont val="Abyssinica SIL"/>
      </rPr>
      <t xml:space="preserve">Объект включен во всероссийский реестр объектов спорта Минспорта России </t>
    </r>
    <r>
      <rPr>
        <b/>
        <sz val="8"/>
        <rFont val="Abyssinica SIL"/>
      </rPr>
      <t>(ДА/НЕТ)</t>
    </r>
  </si>
  <si>
    <r>
      <rPr>
        <sz val="8"/>
        <rFont val="Abyssinica SIL"/>
      </rPr>
      <t xml:space="preserve">Спортивное сооружение находится в удовлетворительном состоянии </t>
    </r>
    <r>
      <rPr>
        <b/>
        <sz val="8"/>
        <rFont val="Abyssinica SIL"/>
      </rPr>
      <t>(УС)</t>
    </r>
    <r>
      <rPr>
        <sz val="8"/>
        <rFont val="Abyssinica SIL"/>
      </rPr>
      <t xml:space="preserve">,аварийном состоянии </t>
    </r>
    <r>
      <rPr>
        <b/>
        <sz val="8"/>
        <rFont val="Abyssinica SIL"/>
      </rPr>
      <t xml:space="preserve">(АС) </t>
    </r>
    <r>
      <rPr>
        <sz val="8"/>
        <rFont val="Abyssinica SIL"/>
      </rPr>
      <t xml:space="preserve">или на капитальном ремонте и реконструкции </t>
    </r>
    <r>
      <rPr>
        <b/>
        <sz val="8"/>
        <rFont val="Abyssinica SIL"/>
      </rPr>
      <t>(КР)</t>
    </r>
  </si>
  <si>
    <r>
      <rPr>
        <sz val="8"/>
        <rFont val="Abyssinica SIL"/>
      </rPr>
      <t xml:space="preserve">Количество рабочих недель в году </t>
    </r>
    <r>
      <rPr>
        <b/>
        <sz val="8"/>
        <rFont val="Abyssinica SIL"/>
      </rPr>
      <t>(за вычетом дней, когда объект находится ремонте, закрыт по причинам технического харрактера, сезонная работа объекта)</t>
    </r>
  </si>
  <si>
    <r>
      <rPr>
        <sz val="8"/>
        <rFont val="Abyssinica SIL"/>
      </rPr>
      <t xml:space="preserve">Количество рабочих дней спортивного сооружения в году </t>
    </r>
    <r>
      <rPr>
        <b/>
        <sz val="8"/>
        <rFont val="Abyssinica SIL"/>
      </rPr>
      <t>(заполняется автоматически формулой)</t>
    </r>
  </si>
  <si>
    <r>
      <rPr>
        <b/>
        <sz val="10"/>
        <rFont val="Abyssinica SIL"/>
      </rPr>
      <t xml:space="preserve">РАЗДЕЛ 1 "Стадионы с трибунами на 1500 мест и более" </t>
    </r>
    <r>
      <rPr>
        <sz val="10"/>
        <rFont val="Abyssinica SIL"/>
      </rPr>
      <t xml:space="preserve"> Указываются открытые комплексные сооружения, включающие спортивное ядро с трибунами на 1500 мест и более. В состав спортивного ядра входят: основное игровое футбольное поле, окаймленное беговой дорожкой и места для занятий легкой атлетикой. </t>
    </r>
    <r>
      <rPr>
        <b/>
        <sz val="10"/>
        <rFont val="Abyssinica SIL"/>
      </rPr>
      <t xml:space="preserve">Тренировочные (запасные) поля стадиона, универсальные спортивные площадки, расположенные в границах спортивного ядра, учитываются в разделе "Плоскостные спортивные сооружения". </t>
    </r>
  </si>
  <si>
    <r>
      <rPr>
        <b/>
        <sz val="10"/>
        <rFont val="Abyssinica SIL"/>
      </rPr>
      <t>РАЗДЕЛ 2 "Плоскостные спортивные сооружения"</t>
    </r>
    <r>
      <rPr>
        <sz val="10"/>
        <rFont val="Abyssinica SIL"/>
      </rPr>
      <t xml:space="preserve"> Указываются площадки для игры в волейбол, баскетбол, бадминтон, городки, теннис, ручной мяч, хоккейные площадки (коробки), площадки для физкультурно-оздоровительных занятий для населения, комплексные площадки для подвижных игр, поля для игры в футбол, рег</t>
    </r>
    <r>
      <rPr>
        <sz val="10"/>
        <rFont val="Abyssinica SIL"/>
      </rPr>
      <t xml:space="preserve">би, бейсбол, хоккей на траве, гольф, стрельбы из лука, тренировочные (запасные) футбольные поля стадионов. </t>
    </r>
    <r>
      <rPr>
        <b/>
        <sz val="10"/>
        <rFont val="Abyssinica SIL"/>
      </rPr>
      <t xml:space="preserve">Спортивные сооружения данного раздела должны быть зарегистрированы в установленном порядке, иметь паспорта или учетные карточки. В случае отсутствия регистрационных документов, спортивные сооружения учитываются в разделе "Объекты городской и рекреационной </t>
    </r>
    <r>
      <rPr>
        <b/>
        <sz val="10"/>
        <rFont val="Abyssinica SIL"/>
      </rPr>
      <t>инфраструктуры, приспособленные для занятий физической культурой и спортом.</t>
    </r>
  </si>
  <si>
    <r>
      <rPr>
        <b/>
        <sz val="10"/>
        <rFont val="Abyssinica SIL"/>
      </rPr>
      <t xml:space="preserve">РАЗДЕЛ 3 "Спортивные залы" </t>
    </r>
    <r>
      <rPr>
        <sz val="10"/>
        <rFont val="Abyssinica SIL"/>
      </rPr>
      <t xml:space="preserve">Учету подлежат крытые сооружения, оборудованные для определенного вида занятий или универсального назначения. </t>
    </r>
    <r>
      <rPr>
        <b/>
        <sz val="10"/>
        <rFont val="Abyssinica SIL"/>
      </rPr>
      <t>Минимальный размер спортивного зала 140 квадратных метров, высота не менее 5 метров.Спортивные залы меньшего размера (приспособленные помещения спортивного назначения) учитываются в разделе "Другие спортивные сооружения".</t>
    </r>
  </si>
  <si>
    <r>
      <rPr>
        <b/>
        <sz val="10"/>
        <rFont val="Abyssinica SIL"/>
      </rPr>
      <t>РАЗДЕЛ 4 "Крытые спортивные объекты с искусственным льдом"</t>
    </r>
    <r>
      <rPr>
        <sz val="10"/>
        <rFont val="Abyssinica SIL"/>
      </rPr>
      <t xml:space="preserve"> Учитываются крытые сооружения, имеющие стандартные ледовые площадки с искусственным льдом.</t>
    </r>
  </si>
  <si>
    <r>
      <rPr>
        <b/>
        <sz val="10"/>
        <rFont val="Abyssinica SIL"/>
      </rPr>
      <t xml:space="preserve">РАЗДЕЛ 5 "Манежи" </t>
    </r>
    <r>
      <rPr>
        <sz val="10"/>
        <rFont val="Abyssinica SIL"/>
      </rPr>
      <t xml:space="preserve"> Учитываются крытые, отдельно стоящие или встроенные сооружения, размеры которых отвечают требованиям учебно-тренировочного процесса и правилам соревнований по видам спорта. </t>
    </r>
    <r>
      <rPr>
        <b/>
        <sz val="10"/>
        <rFont val="Abyssinica SIL"/>
      </rPr>
      <t xml:space="preserve">Если манеж используется для легкой атлетики и для других видов спорта, то учитывается он по тому названию, которое первым стоит в паспорте спортивного сооружения. </t>
    </r>
  </si>
  <si>
    <r>
      <rPr>
        <b/>
        <sz val="10"/>
        <rFont val="Abyssinica SIL"/>
      </rPr>
      <t>РАЗДЕЛ 6 "Плавательные бассейны"</t>
    </r>
    <r>
      <rPr>
        <sz val="10"/>
        <rFont val="Abyssinica SIL"/>
      </rPr>
      <t xml:space="preserve">Указываются открытые и крытые ванны плавательных бассейнов. </t>
    </r>
    <r>
      <rPr>
        <b/>
        <sz val="10"/>
        <rFont val="Abyssinica SIL"/>
      </rPr>
      <t xml:space="preserve"> Размер ванн плавательных бассейнов должен сотавлять не менее 10×6 метров. Спортивные сооружения с ваннами меньшего размера учитываются в разделе "Другие спортивные сооружения".</t>
    </r>
  </si>
  <si>
    <r>
      <rPr>
        <b/>
        <sz val="10"/>
        <rFont val="Abyssinica SIL"/>
      </rPr>
      <t xml:space="preserve">РАЗДЕЛ 7 "Лыжные базы" </t>
    </r>
    <r>
      <rPr>
        <sz val="10"/>
        <rFont val="Abyssinica SIL"/>
      </rPr>
      <t xml:space="preserve"> Указываются комплексные сооружения, включающие лыжехранилища, раздевалки, подсобные помещения и трассы для занятий лыжным спортом и для проведения соревнований.</t>
    </r>
  </si>
  <si>
    <r>
      <rPr>
        <b/>
        <sz val="10"/>
        <rFont val="Abyssinica SIL"/>
      </rPr>
      <t>РАЗДЕЛ 8 "Сооружения для стрелковых видов спорта"</t>
    </r>
    <r>
      <rPr>
        <sz val="10"/>
        <rFont val="Abyssinica SIL"/>
      </rPr>
      <t xml:space="preserve"> Указываются крытые или открытые сооружения для стрельбы из различных видов оружия: - тир (крытое или открытое сооружение для стрельбы из боевого, спортивного оружия, в том числе стрельбы из лука); - стрельбище (комплекс, состоящий из крытых или открытых с</t>
    </r>
    <r>
      <rPr>
        <sz val="10"/>
        <rFont val="Abyssinica SIL"/>
      </rPr>
      <t xml:space="preserve">ооружений для различных видов стрельбы); - стенд (круглый, траншейный, совмещенный) для стендовой, спортивно-охотничьей стрельбы. </t>
    </r>
  </si>
  <si>
    <r>
      <rPr>
        <b/>
        <sz val="10"/>
        <rFont val="Abyssinica SIL"/>
      </rPr>
      <t>РАЗДЕЛ 9 "Другие спортивные сооружения"</t>
    </r>
    <r>
      <rPr>
        <sz val="10"/>
        <rFont val="Abyssinica SIL"/>
      </rPr>
      <t xml:space="preserve"> Указываются спортивные сооружения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t>
    </r>
    <r>
      <rPr>
        <sz val="10"/>
        <rFont val="Abyssinica SIL"/>
      </rPr>
      <t xml:space="preserve">", "Сооружения для стрелковых видов спорта", в том числе трамплины, горнолыжные базы, санные и санно-бобслейные трассы, учебно-тренировочные базы, спортивные сооружения для экстремальных видов спорта, скалодромы и другие, </t>
    </r>
    <r>
      <rPr>
        <b/>
        <sz val="10"/>
        <rFont val="Abyssinica SIL"/>
      </rPr>
      <t>являющиеся объектами капитального строительства.</t>
    </r>
  </si>
  <si>
    <r>
      <rPr>
        <b/>
        <sz val="10"/>
        <rFont val="Abyssinica SIL"/>
      </rPr>
      <t xml:space="preserve">РАЗДЕЛ 10 "Объекты городской и рекреационной инфраструктуры, приспособленные для занятий физической культурой и спортом" </t>
    </r>
    <r>
      <rPr>
        <sz val="10"/>
        <rFont val="Abyssinica SIL"/>
      </rPr>
      <t xml:space="preserve">Указываются объекты не вошедшие в разделы "Стадионы с трибунами на 1500 мест и более", "Плоскостные спортивные сооружения", "Спортивные залы", "Крытые спортивные объекты с искусственным льдом", "Манежи", "Плавательные бассейны", "Лыжные базы", "Сооружения </t>
    </r>
    <r>
      <rPr>
        <sz val="10"/>
        <rFont val="Abyssinica SIL"/>
      </rPr>
      <t xml:space="preserve">для стрелковых видов спорта", "Другие спортивные сооружения", не зарегистрированные в установленном порядке (отсутствуют паспорта и учетные карточки) </t>
    </r>
    <r>
      <rPr>
        <b/>
        <sz val="10"/>
        <rFont val="Abyssinica SIL"/>
      </rPr>
      <t xml:space="preserve">и не являющиеся объектами капитального строителства. </t>
    </r>
  </si>
  <si>
    <t>Инвентарная карта спортивных объектов МО ГО "Сыктывкар" (детализированная)</t>
  </si>
  <si>
    <t>Объекты учреждений, подведомственных Управлению физической культуры и спорта администрации МО ГО "Сыктывкар"</t>
  </si>
  <si>
    <t>Объекты учреждений, подведомственных Управлению образования администрации МО ГО "Сыктывкар"</t>
  </si>
  <si>
    <t>Открытое плоскостное сооружение включает в себя: хоккейную коробк (размер 60*30), освещение 12 столбов по 2 светильника, покрытие асфальт. Зимой используется в качетсве ледового катка для нужд населения.</t>
  </si>
  <si>
    <t>Школьный стадион</t>
  </si>
  <si>
    <t>г. Сыктывкар, ул. Чернова, д.12</t>
  </si>
  <si>
    <t>(8212) 24-35-01    http://syktsch1.my1.ru</t>
  </si>
  <si>
    <t xml:space="preserve">7050 кв.м. </t>
  </si>
  <si>
    <t>Стадион МАОУ "СОШ №1"</t>
  </si>
  <si>
    <t xml:space="preserve">Открытое плоскостное сооружение включает в себя: длина стадиона - 110 м; ширина стадиона - 60 м; Имеется беговая дорожка - 3,5 м., футбольное поле  с воротами. Занятия легкой атлетикой, лыжи, баскетбол.           В 2020 году установили спортивную площадку площадью 300 кв. Площадка включает в себя 18 тренажеров для различных групп мышц, предназначалась для сдачи норм ГТО.     </t>
  </si>
  <si>
    <t>г. Сыктывкар, Орджоникидзе,44</t>
  </si>
  <si>
    <t>МАОУ "СОШ №4"</t>
  </si>
  <si>
    <t>МОУ "НОШ №6"</t>
  </si>
  <si>
    <t>8(8212) 22-68- 26 http://nosh6.ru</t>
  </si>
  <si>
    <t xml:space="preserve">МАОУ "СОШ № 1"                          </t>
  </si>
  <si>
    <t>г.Сыктывкар, ул. Школьная, д.16</t>
  </si>
  <si>
    <t>624 кв.м.</t>
  </si>
  <si>
    <t>300 кв.м.</t>
  </si>
  <si>
    <t>г. Сыктывкар, ул. Кутузова, д.11</t>
  </si>
  <si>
    <t>МАОУ "СОШ № 7"</t>
  </si>
  <si>
    <t>8(8212) 24-34-77, http://www.7school.net/</t>
  </si>
  <si>
    <t>180 кв.м.</t>
  </si>
  <si>
    <t>г. Сыктывкар, Верхний Чов, дом 60</t>
  </si>
  <si>
    <t>МОУ "ООШ № 8"</t>
  </si>
  <si>
    <t>8 (8212) 23-00-23, https://8sch.ucoz.ru/index/dokumenty/0-59</t>
  </si>
  <si>
    <t>2750 кв.м.</t>
  </si>
  <si>
    <t>г.Сыктывкар, пгт Краснозатонский ул. Белинского,15</t>
  </si>
  <si>
    <t>МОУ "СОШ №9"</t>
  </si>
  <si>
    <t>4540 кв.м.</t>
  </si>
  <si>
    <t>8(8212) 23-69-14   school9rk.ru</t>
  </si>
  <si>
    <t>Футбольное поле</t>
  </si>
  <si>
    <t>г.Сыктывкар, ул. Магистральная, д. 13</t>
  </si>
  <si>
    <t>МОУ "СОШ № 11"</t>
  </si>
  <si>
    <t>8(8212) 23-47-56 http://syktschool11.ucoz.net/</t>
  </si>
  <si>
    <t>Открытое плоскостное сооружение включает в себя: футбольное поле износ 100 %; беговая дорожка износ 100 % асфальтирование отсутствует, требуется ремонт. Ворота отсутствуют.</t>
  </si>
  <si>
    <t>800 кв.м</t>
  </si>
  <si>
    <t>МОУ «СОШ № 11»</t>
  </si>
  <si>
    <t>88212234756 http://syktschool11.ucoz.net/</t>
  </si>
  <si>
    <t>Стадион МОУ "СОШ №9"</t>
  </si>
  <si>
    <t>г.Сыктывкар, ул. Интернациональная 167</t>
  </si>
  <si>
    <t> 2006</t>
  </si>
  <si>
    <t>МАОУ "СОШ №12"</t>
  </si>
  <si>
    <t xml:space="preserve">8(212) 24-35-72 http://sykt12school.ru/ </t>
  </si>
  <si>
    <t>г. Сыктывкар, пгт. В. Максаковка, ул.Снежная, 41</t>
  </si>
  <si>
    <t>МОУ "СОШ № 15"</t>
  </si>
  <si>
    <t>8(8212) 23-27-45            school-15rk@mail.ru;</t>
  </si>
  <si>
    <t xml:space="preserve">Открытое плоскостное сооружение включает в себя: 1. асфальтированные дорожки требующие ремонта, футбольное поле, без покрытия требующее ремонта. 2.универсальная  площадка (металлическое ограждение) , 2 скамейки с навесом. Для занятий футболом, волейболом </t>
  </si>
  <si>
    <t>Стадион МОУ "ООШ №8"</t>
  </si>
  <si>
    <t>п.г.т.Седкыркещ, ул.Лесовозная, 22/1</t>
  </si>
  <si>
    <t>МОУ "СОШ №20"</t>
  </si>
  <si>
    <t>1</t>
  </si>
  <si>
    <t>Стадион МОУ "СОШ №20"</t>
  </si>
  <si>
    <t xml:space="preserve">8(8212) 23-82-80  http://schooln20komi.ucoz.net </t>
  </si>
  <si>
    <t>Открытое плоскостное сооружение включает в себя: стадион : асфальтированные дорожки требующие ремонта, футбольное  поле.  Универсальную площадку: 14,7х27м. (металлическое ограждение (столбы, сетка), стойки волейбольные с сеткой, стойки баскетбольные с сетками, ворота для мини-футбола с сетками, 4 светильников). Комплекс спортивных сооружений  для подготовки к сдаче норм ГТО: скамья для пресса, физкультурный комплекс, брусья гимнастические, информационный щит</t>
  </si>
  <si>
    <t>8(8212) 24-22-71, https://school21.okis.ru/</t>
  </si>
  <si>
    <t>МАОУ "СОШ №21"</t>
  </si>
  <si>
    <t>г. Сыктывкар, ул. Красных Партизан, д. 68</t>
  </si>
  <si>
    <t>Стадион МАОУ "СОШ№21"</t>
  </si>
  <si>
    <t>Споривная площадка с размерами: длина-42 ширина-27. Имееит решетчатое ограждение , покрытие трибуны для болельщиков под навесом. На площадке имеются футбольные ворота и баскетбольные стойки    </t>
  </si>
  <si>
    <t>МАОУ "СОШ №22"</t>
  </si>
  <si>
    <t>г.Сыктывкар, ул.Мира,14А</t>
  </si>
  <si>
    <t>8(8212) 63-16-02  https://sch22.ru/</t>
  </si>
  <si>
    <t>1134 кв.м.</t>
  </si>
  <si>
    <t>11000 кв.м.</t>
  </si>
  <si>
    <t>589 кв.м.</t>
  </si>
  <si>
    <t>Универсальная спортивная площадка имеет размер 31 х 19, Металлическое ограждение: столбы; сетка (требуется местами замены), стойки баскетбольные с сетками, ворота для мини-футбола с сетками, 8 светильников, 2 трибуны</t>
  </si>
  <si>
    <t>МАОУ "СОШ №25"</t>
  </si>
  <si>
    <t> 2007</t>
  </si>
  <si>
    <t>г.Сыктывкар, ул. Малышева, 6</t>
  </si>
  <si>
    <t>Универсальная спортивная   площадка</t>
  </si>
  <si>
    <t>8(8212) 222-171 http://school-25.ru/</t>
  </si>
  <si>
    <t>1710 кв.м.</t>
  </si>
  <si>
    <t>Стадион включает в себя: асфальтированную беговую дорожку 200м; имеется асфальтированная площадка для ОФП размером 30*15</t>
  </si>
  <si>
    <t>8(8212) 22-20-40   school_26r@mail.ru</t>
  </si>
  <si>
    <t>МАОУ "СОШ № 26"</t>
  </si>
  <si>
    <t>г.Сыктывкар, ул. Печорская, 12</t>
  </si>
  <si>
    <t>Стадион МАОУ "СОШ №26"</t>
  </si>
  <si>
    <t>9 198 кв.м.</t>
  </si>
  <si>
    <t>Открытое плосостное сооружение включает в себя: cтадион с асфальтированной беговой дорожкой, футбольное поле отсутствует</t>
  </si>
  <si>
    <t>8(8212) 62-62-69,   сош27.рф</t>
  </si>
  <si>
    <t>г. Сыктывкар, Школьный пер., д.6</t>
  </si>
  <si>
    <t>Стадион МОУ "СОШ №27"</t>
  </si>
  <si>
    <t xml:space="preserve">МОУ "СОШ №27" </t>
  </si>
  <si>
    <t>Универсальная спортивная площадка выполнена в качестве хоккейного корта 15м*30м (высота борта 1,23 м, установлены баскетбольные кольца, ворота и волейбольные стойки);</t>
  </si>
  <si>
    <t xml:space="preserve">МОУ "СОШ №27"  </t>
  </si>
  <si>
    <t>8(8212) 62-74-18    http://soh28.ucoz.ru/</t>
  </si>
  <si>
    <t xml:space="preserve">МАОУ "СОШ № 28" </t>
  </si>
  <si>
    <t>г.Сыктывкар, ул Мира, д.42/1</t>
  </si>
  <si>
    <t>Стадион МАОУ "СОШ №28"</t>
  </si>
  <si>
    <t>8(8212) 62-17-81, sch_30_2008@mail.ru</t>
  </si>
  <si>
    <t>МОУ "СОШ №30"</t>
  </si>
  <si>
    <t>г.Сыктывкар,ул. Славы,д.30</t>
  </si>
  <si>
    <t>3800 кв.м.</t>
  </si>
  <si>
    <t>Открытое плоскосное сооружение включает в себя:  стадион размером 95х40: беговые дорожки утеряны, футбольного поля нет (аварийное состояние). Универсальная спортивную площадка размером 15*30 метров, металлическое ограждение (столбы, сетка), стойки волейбольные с сеткой, стойки баскетбольные с сетками, ворота для мини-футбола с сетками, 8 светильников)</t>
  </si>
  <si>
    <t>8(212) 63-12-92  ya.schkola31@yandex.ru;</t>
  </si>
  <si>
    <t>МАОУ "СОШ №31"</t>
  </si>
  <si>
    <t>г.Сыктывкар, ул. Космонавтов,д.15</t>
  </si>
  <si>
    <t>496 кв. м.</t>
  </si>
  <si>
    <t>Универсальная площадка включает в себя: металлическое ограждение (столбы, сетка), стойки волейбольные с сеткой, стойки баскетбольные с сетками, ворота для мини-футбола с сетками, 8 светильников)</t>
  </si>
  <si>
    <t>МАОУ "СОШ №33"</t>
  </si>
  <si>
    <t>г,Сыктывкар ул,Банбана, д.21</t>
  </si>
  <si>
    <t>8(8212) 22-78-78 sch_33_skt@mail.ru</t>
  </si>
  <si>
    <t>Открытое плоскостное сооружение включает в себя: стадион включает в себя: асфальтированная дорожка круговая, асфальтированная дорожка линейная, требующие ремонта, футбольное поле.  Комплекс спортивных сооружений  для подготовки к сдаче норм ГТО: брусья гимнастические, турник. 6 фонарей</t>
  </si>
  <si>
    <t>МОУ "ООШ № 34" г. Сыктывкара</t>
  </si>
  <si>
    <t>г.Сыктывкар, ул. Юности,д.4/1</t>
  </si>
  <si>
    <t>8(8212) 62-76-04 ,pr@ezhva34.ru</t>
  </si>
  <si>
    <t>4504,9 кв.м.</t>
  </si>
  <si>
    <t>Универсальная площадка включает в себя открытое плоскостное сооружение с металлическими ограждениями (столбы, сетка), стойками волейбольными с сеткой, стойками баскетбольными с сетками, воротами для мини-футбола с сетками, 4 светильника)
Площадка для игровых видов спорта, 30*15</t>
  </si>
  <si>
    <t>8 (8212) 31-21-24
http://сош35.рф</t>
  </si>
  <si>
    <t>МАОУ "СОШ №35"</t>
  </si>
  <si>
    <t>Универсанльная спортивная площадка</t>
  </si>
  <si>
    <t>МАОУ СОШ № 36</t>
  </si>
  <si>
    <t>г.Сыктывкар, ул.Димитрова, д.44/1</t>
  </si>
  <si>
    <t>г. Сыктывкар, ул. Пушкина, д.75 </t>
  </si>
  <si>
    <t>8(8212) 31-15-01          http://36shkola.ru</t>
  </si>
  <si>
    <t>5 525 кв.м.</t>
  </si>
  <si>
    <t>8 (8212) 31-28-99         http://xn--38-8kc3bfr2e.xn--p1ai/</t>
  </si>
  <si>
    <t>МАОУ "СОШ № 38"</t>
  </si>
  <si>
    <t>Стадион МАОУ "СОШ №38"</t>
  </si>
  <si>
    <t>МАОУ "СОШ № 43"</t>
  </si>
  <si>
    <t>г.Сыктывкар, ул.Петрозаводская, д.44</t>
  </si>
  <si>
    <t>г.Сыктывкар, ул.Коммунистическая, д.74</t>
  </si>
  <si>
    <t>8(8212) 51-49-35; http://sosh43.ru</t>
  </si>
  <si>
    <t>5807 кв.м.</t>
  </si>
  <si>
    <t xml:space="preserve">Стадион имеет размеры 133,5*43,5 м; 1 беговая дорожка длиной 250 м, требующие ремонта, футбольного поля нет); 18 светильников;
комплекс спортивных сооружений  (брусья гимнастические 3 шт., перекладины 3 шт., рукоход,  шесты для лазанья 4 шт., бревно круглое 3 шт., стол для армреслинга). 
</t>
  </si>
  <si>
    <t>8(8212) 32-01-50                 kng-komi.ru</t>
  </si>
  <si>
    <t>МОУ КНГ</t>
  </si>
  <si>
    <t>г. Сыктывкар, ул. Карла Маркса, д. 145</t>
  </si>
  <si>
    <t>336 кв.м.</t>
  </si>
  <si>
    <t>Стадион  МОУ КНГ</t>
  </si>
  <si>
    <t>8 (8212) 24-10-77,  dvoreckomi.ru</t>
  </si>
  <si>
    <t>МАУДО"ДТДиУМ"</t>
  </si>
  <si>
    <t>г.Сыктывкар ул.Орджоникидзе д.21</t>
  </si>
  <si>
    <t>Открытое плоскостное сооружение включает в себя: стадион включает в себя: насыпные (гравий, опилки) дорожки, требующие ремонта, футбольное поле, универсальная площадка и волейбольная площадка, металлические сооружения: полоса препятствий (разновысотная лестница, разновысотная перекладина, брусья, шведская стенка, установка для пресса)</t>
  </si>
  <si>
    <t>МАОУ "Лицей №1"</t>
  </si>
  <si>
    <t>г. Сыктывкар, Набережный проезд, 11</t>
  </si>
  <si>
    <t>315 кв.м.</t>
  </si>
  <si>
    <t>Площадка имеет размеры 15х21, предназначена для и гры в баскетбол,общая физическая подготовка на свежем воздухе</t>
  </si>
  <si>
    <t>8(8212) 63-12-50, http://ags29.narod.ru/</t>
  </si>
  <si>
    <t>МАОУ "ГИМНАЗИЯ № 1"</t>
  </si>
  <si>
    <t>г.Сыктывкар, ул. Комарова, д.9</t>
  </si>
  <si>
    <t xml:space="preserve">8(8212) 62-55-87 Эжвинский-лицей.рф </t>
  </si>
  <si>
    <t>1375 кв.м.</t>
  </si>
  <si>
    <t>г.Сыктывкар, ул. Петрозаводская, д.4</t>
  </si>
  <si>
    <t>МАОУ "Гимназия им. А.С. Пушкина"</t>
  </si>
  <si>
    <t>Открытое плоскостное сооружение включает в себя - стадион (115м*50): беговые  дорожки, футбольное  поле, наружное освещение.</t>
  </si>
  <si>
    <t xml:space="preserve">Открытое плоскостное сооружение включает в себя:
баскетбольную  площадку (металлическое ограждение (столбы, сетка), стойки баскетбольные с сетками, 
</t>
  </si>
  <si>
    <t>Стадион МАОУ "Гимназия им. А.С. Пушкина"</t>
  </si>
  <si>
    <t>5750 кв.м.</t>
  </si>
  <si>
    <t>540 кв.м.</t>
  </si>
  <si>
    <t>Баскетбольная площадка</t>
  </si>
  <si>
    <t>Cпортивный зал</t>
  </si>
  <si>
    <t>г. Сыктывкар, ул. Петрозаводская, д. 4</t>
  </si>
  <si>
    <t>Спортивный зал: размерами  30 м * 18 м, высота потолка - 7,30 м, скамья гимнастическая - 4 шт., шведская стенка - 6 шт., щиты  баскетбольные с сетками - 2шт., стойки с сеткой волейбольные, ворота для мини-футбола - 2шт., табло  электронное.</t>
  </si>
  <si>
    <t>540 кв.м</t>
  </si>
  <si>
    <t>8(8212) 44-49-49, http://www.pushkin14.ru</t>
  </si>
  <si>
    <t>278 кв.м.</t>
  </si>
  <si>
    <t>г. Сыктывкар,  ул. Школьная, д.16</t>
  </si>
  <si>
    <t>МОУ "НОШ № 6"</t>
  </si>
  <si>
    <t>Спортивный зал: 23,6*11,45, высота потолка - 7,00 м, скамья гимнастическая - 4 шт., бревно гимнастическое – 1 шт., шведская стенка - 12 шт., щит баскетбольный с сетками – 4 шт., стойка с сеткой волейбольная, ворота для мини-футбола – 2 шт., Для занятий баскетболом, волейболом</t>
  </si>
  <si>
    <t>270,2 кв.м.</t>
  </si>
  <si>
    <t>МАОУ "СОШ№12"</t>
  </si>
  <si>
    <t>8(8212) 24-35-72  schol12@mail.ru</t>
  </si>
  <si>
    <t>Спортивный зал: 24х12, высота потолка – 6,6 м, скамья гимнастическая - 8 шт., шведская стенка - 24 шт.,щит баскетбольный с сетками - 2шт.,стойка с сеткой волейбольная.
Волейбол, баскетбол,мини-футбол, офп/  Осуществлен ремонт пола в 2021году. Зал предназначен для игры в футбол, волейбол, баскетбол, гимнастика.</t>
  </si>
  <si>
    <t>279 кв.м.</t>
  </si>
  <si>
    <t xml:space="preserve">Спортивный зал </t>
  </si>
  <si>
    <t>МАОУ "СОШ № 18"</t>
  </si>
  <si>
    <t>288 кв.м.</t>
  </si>
  <si>
    <t>8(8212)222-171,http://school-25.ru/</t>
  </si>
  <si>
    <t>Спортивный зал №1</t>
  </si>
  <si>
    <t>МАОУ "СОШ № 24"</t>
  </si>
  <si>
    <t>Спортивный зал №2</t>
  </si>
  <si>
    <t>МОУ "СОШ №27" г.Сыктывкара</t>
  </si>
  <si>
    <t>МАОУ "СОШ № 28"</t>
  </si>
  <si>
    <t>г.Сыктывкар,  ул. Карла Маркса, д.145</t>
  </si>
  <si>
    <t>375 кв. м</t>
  </si>
  <si>
    <t>МАОУ "СОШ 16"</t>
  </si>
  <si>
    <t>Спортивный зал размером -11,85*23,54 м, высота потолка - 7,03 м, скамья гимнастическая - 10 шт., шведская стенка - 12 шт., щит баскетбольный с сетками - 2шт., стойка с сеткой волейбольная, лестница координационная. Зал предназначен для  игры в волейбол, баскетбол, мини-футбол, лёгкая атлетика</t>
  </si>
  <si>
    <t>270,9кв.м</t>
  </si>
  <si>
    <t>Спортивный зал </t>
  </si>
  <si>
    <t>МАОУ "СОШ №33</t>
  </si>
  <si>
    <t>Спортивный зал размером 24*12 предназначен для проведения уроков физической культуры 1-11 классов, для игр: футбол, волейбол, баскетбол, бадминтон, имеются 2 раздевалки для мальчиков и девочек, высота 6 метров, 12 окон, один вход, 1 запасной выход, деревянные полы. Площадь - 271,7 кв.м., высота потолка - 6,00 м, скамья гимнастическая - 6 шт., шведская стенка - 6 шт.,щит баскетбольный с сетками – 2 шт.,стойка с сеткой волейбольная, ворота для мини-футбола - 2шт.</t>
  </si>
  <si>
    <t>МОУ "ООШ №34"</t>
  </si>
  <si>
    <t>г.Сыктывкар, ул.Мира,д.10/1</t>
  </si>
  <si>
    <t>МАКДУ "ЭДКБ"</t>
  </si>
  <si>
    <t>МАОУ "СОШ №22" </t>
  </si>
  <si>
    <t>Спортивный зал № 1</t>
  </si>
  <si>
    <t>МАОУ "СОШ №43</t>
  </si>
  <si>
    <t>Спортивный зал № 2</t>
  </si>
  <si>
    <t>МОУ "СОШ №36"</t>
  </si>
  <si>
    <t>г. Сыктывкар, ул. Мира, д.37 а</t>
  </si>
  <si>
    <t>г.Сыктывкар, пгт Краснозатонский ул. Белинского,д.15</t>
  </si>
  <si>
    <t>г.Сыктывкар, пгт Краснозатонский ул. Михайловская,д.19</t>
  </si>
  <si>
    <t>8(8212) 22-68-26   http://nosh6.ru</t>
  </si>
  <si>
    <t>г. Сыктывкар, Интернациональная д.167</t>
  </si>
  <si>
    <t>г. Сыктывкар, ул. Старовского, д.53</t>
  </si>
  <si>
    <t>8(8212) 32-04-36                           school18-07@mail.ru</t>
  </si>
  <si>
    <t>г.Сыктывкар,ул.Малышева, д.6</t>
  </si>
  <si>
    <t>г. Сыктывкар, ул. Морозова, д.175</t>
  </si>
  <si>
    <t>8(8212) 31-56-44 http://sch24skt.ucoz.ru/</t>
  </si>
  <si>
    <t>г. Сыктывкар, Школьный пер. д.6</t>
  </si>
  <si>
    <t>8(8212) 62-62-69         сош27.рф</t>
  </si>
  <si>
    <t>281,91 кв.м.</t>
  </si>
  <si>
    <t>г.Сыктывкар, ул. Мира, д.42/1</t>
  </si>
  <si>
    <t>8(8212) 62-74-18    http://soh28.ucoz.ru/</t>
  </si>
  <si>
    <t>г.Сыктывкар,ул. Славы, д.30</t>
  </si>
  <si>
    <t>8(8212) 62-16-43 sch_30_2008@mail.ru</t>
  </si>
  <si>
    <t>277,3 кв.м.</t>
  </si>
  <si>
    <t>8(8212) 32-01-50            kng-komi..ru</t>
  </si>
  <si>
    <t>г. Сыктывкар, Набережный проезд, д.11</t>
  </si>
  <si>
    <t>8(8212) 62-55-87   Эжвинский-лицей.рф</t>
  </si>
  <si>
    <t>г Сыктывкар ул. Димитрова, д 8</t>
  </si>
  <si>
    <t>8(8212) 31-12-03 syk_sch16@mail.ru</t>
  </si>
  <si>
    <t>267,9 кв.м.</t>
  </si>
  <si>
    <t>г. Сыктывкар, ул. Космонавтов,д.14</t>
  </si>
  <si>
    <t>8(8212) 63-12-92  ya.schkola31@yandex.ru;</t>
  </si>
  <si>
    <t>г. сыктывкар, ул.Банбана, д.21</t>
  </si>
  <si>
    <t>8(8212)22-69-15, http://school33.ucoz.net/</t>
  </si>
  <si>
    <t>г. Сыктывкар, ул.Юности, д..4/1</t>
  </si>
  <si>
    <t> 8(8212) 62-76-04 http://ezhva34.ru</t>
  </si>
  <si>
    <t>288,8 кв.м.</t>
  </si>
  <si>
    <t>8(8212) 31-21-24
http://сош35.рф</t>
  </si>
  <si>
    <t>Спортивный зал размером 26,55*11,3. Высота потолка - 6 м, скамья гимнастическая - 8 шт., шведская стенка - 7 шт.,щит баскетбольный с сетками – 7 шт.,стойка с сеткой волейбольная.
Окна деревянные, пол деревяный.</t>
  </si>
  <si>
    <t>8(8212) 31-28-99           http://xn--38-8kc3bfr2e.xn--p1ai/</t>
  </si>
  <si>
    <t>308 кв.м.</t>
  </si>
  <si>
    <t>г. Сыктывкар, ул. Комарова, д.9</t>
  </si>
  <si>
    <t>265,55 кв.м.</t>
  </si>
  <si>
    <t>Гимнастический спортивный зал</t>
  </si>
  <si>
    <t>Зал спортивной акробатики</t>
  </si>
  <si>
    <t>8(8212) 62-55-92    https://centrinteres.ru/</t>
  </si>
  <si>
    <t>274,9 кв.м.</t>
  </si>
  <si>
    <t>г. Сыктывкар, ул. Мира,14А</t>
  </si>
  <si>
    <t>8(8212) 63-16-02      sch22.ru</t>
  </si>
  <si>
    <t>г.Сыктывкар, ул. Петрозаводская, д.44</t>
  </si>
  <si>
    <t>8(8212) 51-49-35   mousosh_43@mail.ru</t>
  </si>
  <si>
    <t>277,2 кв.м.</t>
  </si>
  <si>
    <t>г.Сыктывкар, ул. Димитроива, д.44/1</t>
  </si>
  <si>
    <t>8(8212) 31-15-01 http://36shkola.ru</t>
  </si>
  <si>
    <t>Спортивгый зал - размер 17,55 * 8,35; высота потолка - 6,5 м. Гимнастическая скамейка 2 шт. Шведская стенка 4 шт. Щит баскетбольный с сетками 2 шт. Стойки с сеткой волейбольной. Ворота для минифутбола 2 шт. Гимнастика, ОФП. Требуется ремонт.</t>
  </si>
  <si>
    <t>Спортивный зал малый</t>
  </si>
  <si>
    <t>Малый спортивный зал</t>
  </si>
  <si>
    <t>МОУ "ООШ № 34"</t>
  </si>
  <si>
    <t>МАОУ "Русская гимназия"</t>
  </si>
  <si>
    <t>МАОУ " СОШ № 4"</t>
  </si>
  <si>
    <t>г.Сыктывкар, ул. Чернова, д.12</t>
  </si>
  <si>
    <t>МАОУ «СОШ №1»</t>
  </si>
  <si>
    <t>г. Сыктывкар, ул. Магистральная, д. 13</t>
  </si>
  <si>
    <t>146,54 кв.м.</t>
  </si>
  <si>
    <t>г. Сыктывкар, Интернациональная, д. 167</t>
  </si>
  <si>
    <t>162 кв.м.</t>
  </si>
  <si>
    <t>г. Сыктывкар, ул. Юности, д.4/1</t>
  </si>
  <si>
    <t>8(8212) 62-76-04 http://ezhva34.ru</t>
  </si>
  <si>
    <t>156,1 кв.м.</t>
  </si>
  <si>
    <t>г. Сыктывкар, ул. Советская, д.59</t>
  </si>
  <si>
    <t>8(8212) 24-11-98, https://rusgimnazia.nubex.ru/</t>
  </si>
  <si>
    <t>186,6 кв.м.</t>
  </si>
  <si>
    <t>г. Сыктывкар, ул.Орджоникидзе, д.44</t>
  </si>
  <si>
    <t>191,9 кв.м.</t>
  </si>
  <si>
    <t>8(8212) 24-35-01 http://syktsch1.my1.ru/</t>
  </si>
  <si>
    <t>МОУ "СОШ №3"</t>
  </si>
  <si>
    <t>Спортивный зал: размер 17,66 м. х 8,5 м., высота потолка 5 м., пол деревянный, в зале имеется:  гимнастическая  скамья – 4шт;  шведская стенка – 4шт; щит баскетбольный с сетками – 2шт; стойка с сеткой волейбольной, теннисный стол – 2шт..</t>
  </si>
  <si>
    <t>МОУ "СОШ№15"</t>
  </si>
  <si>
    <t xml:space="preserve"> г.Сыктывкар, п.г.т. Седкыркещ, ул. Лесовозная, 22/1.</t>
  </si>
  <si>
    <t>МОУ "СОШ № 20"</t>
  </si>
  <si>
    <t>г.Сыктывкар ул.Орджоникидзе д.22</t>
  </si>
  <si>
    <t>120.7 кв.м.</t>
  </si>
  <si>
    <t>г. Сыктывкар, ул.Малышева, д.6</t>
  </si>
  <si>
    <t>8(8212) 222-171, http://school-25.ru/</t>
  </si>
  <si>
    <t>г. Сыктывкар, ул.Тентюковская, д.353</t>
  </si>
  <si>
    <t>150 кв.м.</t>
  </si>
  <si>
    <t>г. Сыктывкар, пгт.В. Максаковка ул. Снежная, д. 41</t>
  </si>
  <si>
    <t>г. Сыктывкар, ул.Карла Маркса, д. 145</t>
  </si>
  <si>
    <t>375 кв.м.</t>
  </si>
  <si>
    <t xml:space="preserve">8(8212) 238-280; schooln20komi.ucoz.net
</t>
  </si>
  <si>
    <t>г.Сыктывкар, ул.Димитрова 44/1</t>
  </si>
  <si>
    <t>8 (8212) 31-15-01  http://36shkola.ru</t>
  </si>
  <si>
    <t>8 (8212) 24-10-77, dtdium@yandex.ru</t>
  </si>
  <si>
    <t>г.Сыктывкар, ул.Славы,д30</t>
  </si>
  <si>
    <t>1990 </t>
  </si>
  <si>
    <t>84,8 кв.м.</t>
  </si>
  <si>
    <t xml:space="preserve">72 кв.м </t>
  </si>
  <si>
    <t>г.Сыктывкар, ул. Старовского, 53 </t>
  </si>
  <si>
    <t>320436 school18-07@mail.ru</t>
  </si>
  <si>
    <t>г.Сыктывкар, ул.Интернациональная, д167</t>
  </si>
  <si>
    <t xml:space="preserve">Бассейн 12х6, 1 плавательных дорожек, включает в себя раздевалку (муж, женс, 1 комнат отдыха, душевые 3, 1 сауна, 5 сан узлов, 1снарядная, 1 кабинет) </t>
  </si>
  <si>
    <t>Ванна 12,06*5,85, не работает</t>
  </si>
  <si>
    <t>Лыжная база</t>
  </si>
  <si>
    <t>Отдельно стоящее 2-х этажное кирпичное здание. Площадью 157,6 кв.м, Не функционирует. Требуется капитальный ремонт.</t>
  </si>
  <si>
    <t>8(8212)23-47-56 http://syktschool11.ucoz.net/</t>
  </si>
  <si>
    <t>133,4 кв.м</t>
  </si>
  <si>
    <t>Спортивный тир</t>
  </si>
  <si>
    <t xml:space="preserve">Спортивный тир имеет 8 мишеней, размер  26х6х2,83.  стрелковые виды спорта из пневматического оружия </t>
  </si>
  <si>
    <t>Тир </t>
  </si>
  <si>
    <t>Тир</t>
  </si>
  <si>
    <t>МАОУ "СОШ № 25"</t>
  </si>
  <si>
    <t>г.Сыктывкар, ул.Мира,д.11А</t>
  </si>
  <si>
    <t>МАУДО "ЦДТ"</t>
  </si>
  <si>
    <t> Спортивный тир имеет размеры - длина 23,9 м, ширина 11,5 м, высота 6,4 м. 2 мишени.</t>
  </si>
  <si>
    <t>г. Сыктывкар, ул.Петрозаводская, 44</t>
  </si>
  <si>
    <t>г. Сыктывкар, Интернациональная, д.167</t>
  </si>
  <si>
    <t>156 кв.м.</t>
  </si>
  <si>
    <t>г. Сыктывкар, ул. Старовского, д.53 </t>
  </si>
  <si>
    <t>8(8212) 32-04-36     school18-07@mail.ru</t>
  </si>
  <si>
    <t>219,7 кв.м.</t>
  </si>
  <si>
    <t>г. Сыктывкар, ул. Малышева д.6</t>
  </si>
  <si>
    <t>8(8212)222-171, http://school-25.ru/</t>
  </si>
  <si>
    <t>Тир имеет размеры - 6х42х4, в аварийном состоянии</t>
  </si>
  <si>
    <t>252 кв.м.</t>
  </si>
  <si>
    <t>8(8212) 62-55-92, https://centrinteres.ru/</t>
  </si>
  <si>
    <t>71,7 кв.м.</t>
  </si>
  <si>
    <t>8(8212)51-49-35; http://sosh43.ru</t>
  </si>
  <si>
    <t>88,5 кв.м.</t>
  </si>
  <si>
    <t>133,2 кв.м.</t>
  </si>
  <si>
    <t>125,8 кв.м.</t>
  </si>
  <si>
    <t>223,5 кв.м.</t>
  </si>
  <si>
    <t>Зал бальных танцев (акробатика)</t>
  </si>
  <si>
    <t>Зал художественной гимнастики №1</t>
  </si>
  <si>
    <t>Зал художественной гимнастики №2</t>
  </si>
  <si>
    <t>8(8212) 20-14-15 http://syktschool4.ucoz.net/</t>
  </si>
  <si>
    <t xml:space="preserve">Открытое плоскосное сооружение включает в себя: 1. спортивная площадка размерами 64,5 х 37,0. Полностью асфальтированная мраморной крошкой, 12 скамеек.2. Универсальную спортивную площадку, размерами 25х6х2,предназначена для игры в волейбол, баскетбол, пионербол, бадминтон, лапта, подвижные игры, футбол, лыжные гонки </t>
  </si>
  <si>
    <t>2386,5 кв.м.</t>
  </si>
  <si>
    <t xml:space="preserve">Открытое плоскостное сооружение размер площадки 39*16, включает в себя: асфальтированную дорожку, требующую ремонта; футбольное поле, ворота. (ремонт беговой дорожки (асфальт), оборудование спортивной площадки). </t>
  </si>
  <si>
    <t xml:space="preserve">Универсальная спортивная площадка размерами 60х30, предназначена для использования в летнее и зимнее время года. Современное многофункциональное спортивное сооружение: футбольное поле, покрытое искусственным спортивным газоном, обустроенной беговой дорожки с бесшовным резиновым покрытием. На площадке можно заниматься футболом, волейболом, бадминтоном, легкой атлетикой, готовиться к выполнению и сдавать нормативы ГТО. В зимний период возможна заливка ледового катка для игры в хоккей. </t>
  </si>
  <si>
    <t xml:space="preserve">Открытое плоскостное сооружение размер 110х25, включает в себя: 100 метровую дорожку из плит требующие ремонта, футбольное и волейбольное поле. Имеется на этом же плоском сооружении универсальная площадка для гимнастики: 3 снаряда (брусья, турники и лестницы, основание песок. Территория ограждена металлическим забором. </t>
  </si>
  <si>
    <t>Открытое плоскостное соорружение включает в себя: 1.стадион - асфальтированные дорожки требующие ремонта, футбольного поля нет. 2.универсальная спортивная площадка (2007): металлическое ограждение (столбы, сетка), стойки волейбольные с сеткой, стойки баскетбольные с сетками, ворота для мини-футбола с сетками, 8 светильников.  Комплекс спортивных сооружений  для подготовки к сдаче норм ГТО (2021): Скамья для пресса, физкультурный комплекс, брусья гимнастические, информационный щит</t>
  </si>
  <si>
    <t xml:space="preserve">Универсальная площадка включает в себя: металлическое ограждение (столбы, сетка), стойки волейбольные с сеткой отсутствуют, стойки баскетбольные с сетками, ворота для мини-футбола с сетками, 8 светильников.  Требуется ремонт ограждения. И установка стоек для волейбольной сетки. </t>
  </si>
  <si>
    <t>нет</t>
  </si>
  <si>
    <t xml:space="preserve">Школьный стадион </t>
  </si>
  <si>
    <t xml:space="preserve">Открытое плоскостное сооружение включает в себя стадион размером 60х30. На территории имеется турниковый и тренажерный комплекс, беговая дорожка 900 м. асфальтированную  дорожку 4м ,ширина 100 м длина (ремонт 2019), футбольное поле с воротами.  </t>
  </si>
  <si>
    <t>Универсальная спортивная площадка размером 30х15 (металлическое ограждение (столбы, сетка), стойки баскетбольные с сетками, ворота для мини-футбола с сетками, 8 светильников). Предназначена для игры в мини-футбол, баскетбол.</t>
  </si>
  <si>
    <t>Открытое плоскосное сооружение - стадион, размерами 50х30 м., грунтовая беговая дорожка, в летнее время можно играть в футбол</t>
  </si>
  <si>
    <t>Открытое плоскосное сооружение включает в себя: стадион с асфальтированной беговой дорожкой, площадку для игры в футбол в бетонном исполнении. Размер 27х43</t>
  </si>
  <si>
    <t>1161 кв.м.</t>
  </si>
  <si>
    <t>Универсальная спортивная площадка предназнаяч для игры в баскетбол; размеры (15х22)  Универсальную площадку (металлическое ограждение (столбы, сетка), стойки баскетбольные с сетками,  8 светильников)</t>
  </si>
  <si>
    <t>330 кв.м.</t>
  </si>
  <si>
    <t>Школьный стадион МОУ "СОШ №30"</t>
  </si>
  <si>
    <t xml:space="preserve">Открытое плоскостное сооружение включает в себя: стадион размерами 129х95: асфальтированная беговая  дорожка требующая ремонта, футбольного поля нет. Комплекс спортивных сооружений  для подготовки к сдаче норм ГТО: скамья для пресса, пресса, физкультурный комплекс, брусья гимнастические.  </t>
  </si>
  <si>
    <t xml:space="preserve"> 12 255 кв.м.</t>
  </si>
  <si>
    <t xml:space="preserve">Универсальная спортивная площадка размерами 35х18: металлическое ограждение (столбы, сетка), , стойки баскетбольные с сетками, ворота для мини-футбола с сетками. Площадка размером </t>
  </si>
  <si>
    <t>630 кв.м.</t>
  </si>
  <si>
    <t>Открытое плоскостное сооружение включает в себя:1.стадион, размер 96×105, включает в себя: асфальтированные дорожки требующие ремонта, опоры освещения с 10 светильниками в нерабочем состоянии; 2.футбольное поле; 3.универсальную площадку (металлическое ограждение (столбы, сетка требующие замены), стойки волейбольные с сеткой, стойки баскетбольные с сетками, переносные ворота для мини-футбола с сетками, опоры с 8 светильниками в нерабочем состоянии). Комплекс спортивный включающий в себя брусья гимнастические, рукоходы, лабиринт, шведская стенка с перекладиной (все выполнено из металлических труб</t>
  </si>
  <si>
    <t>10080 кв.м.</t>
  </si>
  <si>
    <t>Открытое плоскостное сооружение включает в себя: стадион (1972) асфальтированные дорожки: беговая дорожка длиной 340 м, шириной 3 м, футбольного поля нет; уиверсальную площадку размером 30мх15м, металлическое ограждение (столбы, сетка), стойки волейбольные с сеткой, стойки баскетбольные с сетками, ворота для мини-футбола с сетками, 8 светильников (2006); тренажерная площадка включает в себя асфальтовое покрытие с установленными 3 тренажерами (2016) - требуется ремонт 1 тренажера.</t>
  </si>
  <si>
    <t>Открытое плоскостное сооружение включает в себя: 1. Хоккейный корд предсталяет собой асфальтированную площадку, на которой находится спортивное сооружение деревянное с металлическим каскадом, асфальтированные дорожки требующие ремонта, одна дорожка, длиной 210 м и шириной 3м. 2.Универсальную площадку (2007) (металлическое ограждение отсутствует-требуется замена, кольца баскетбольные с сетками, ворота для мини-футбола с сетками, 8 светильников), размерами 450 кв.м.</t>
  </si>
  <si>
    <t>2100 кв.м.</t>
  </si>
  <si>
    <t>Универсальная площадка (металлическое ограждение (столбы, сетка),  стойки баскетбольные с сетками, ворота для мини-футбола с сетками, 8  светильников,2 скамейки под крышей для болельщиков, покрытия нет), размеры 21*16 м; баскетбольные кольца, футбольные ворота; ограждение; покрытие отсутствует</t>
  </si>
  <si>
    <t>Универсальная спортивная площадка (стадион относится к МАОУ "СОШ №28")</t>
  </si>
  <si>
    <t>Асфальтированная плошадка с деревянным ограждением, длина-55 м, ширина-25 м, ворота имеются</t>
  </si>
  <si>
    <t xml:space="preserve">8(212) 44-49-49,    http://www
pushkin14.ru
</t>
  </si>
  <si>
    <t>г.Сыктывкар, ул.Советская, 59</t>
  </si>
  <si>
    <t xml:space="preserve">8(212) 24-11-98
Rusgimn2007@mail.ru
</t>
  </si>
  <si>
    <t>Универсальная спортивная площадка включает в себя: асфальтированное поле, баскетбольный щит дорожку для бега. Размероами 30х15.</t>
  </si>
  <si>
    <t xml:space="preserve">450 кв.м.
</t>
  </si>
  <si>
    <t>Стадион МАОУ "СОШ №43"</t>
  </si>
  <si>
    <t>2206 кв.м.</t>
  </si>
  <si>
    <t>Спортивный зал: размером 23,4х11,60, высота потолка - 7,40 м, скамья гимнастическая - 10 шт., шведская стенка - 24 шт.,щит баскетбольный с сетками - 8шт.,стойка с сеткой волейбольная, ворота для мини-футбола - 2шт., табло</t>
  </si>
  <si>
    <t>271,44 кв.м.</t>
  </si>
  <si>
    <t>Спортивный зал: размером 23,8х11,7, высота потолка - 8,35 м, скамья гимнастическая - 10 шт., шведская стенка - 8 шт.,щит баскетбольный с сетками - 2шт.,стойка с сеткой волейбольная</t>
  </si>
  <si>
    <t>Спортивный зал: размер 24*12, высота потолка 6х6. скамья гимнастическая - 8 шт., шведская стенка - 24 шт.,щит баскетбольный с сетками - 2шт.,стойка с сеткой волейбольная.
Волейбол, баскетбол,мини-футбол, офп. Зал предназначен для игры в футбол, волейбол, баскетбол, гимнастика.</t>
  </si>
  <si>
    <t>г. Сыктывкар, ул. Печорская, д. 12</t>
  </si>
  <si>
    <t>8(8212) 22-20-40 http://26school.ru</t>
  </si>
  <si>
    <t>Спортивный зал размерами 12*26,5,0, высота потолка 7 м. Имеются 2 раздевалки, 2 душевых и 2 санитарных узла.  Скамья гимнастическая - 6 шт, шведская стенка - 4 шт., щит баскетбольный с сетками - 2 шт., волейбольная сетка.</t>
  </si>
  <si>
    <t>318 кв. м.</t>
  </si>
  <si>
    <t>Спортивный зал: размерами 24х12, высота потолка 6,45. Имеются волейбольная сетка, баскебольные щиты, спортивное табло, спортинвентарь для проведеия заняий  по легкой атлетики, гимнастики, спортивных  игр.</t>
  </si>
  <si>
    <t xml:space="preserve">Спортивный зал: размерами 23,65х12,38, высота потолка 7,30. камья гимнастическая - 8 шт., шведская стенка - 24 шт.,щит баскетбольный с сетками - 2шт.,стойка с сеткой волейбольная.
Зал предназначен для проведения ОФП, футбол, баскетбол, волейбол  </t>
  </si>
  <si>
    <t>292,8 кв.м.</t>
  </si>
  <si>
    <t>Спортивный зал: размерами 23,65х12,38, высота потолка 7,30. Имеется скамья гимнастическая - 8 шт., шведская стенка - 24 шт.,щит баскетбольный с сетками - 2шт.,стойка с сеткой волейбольная.Зал предназначен для проведения ОФП, футбол, баскетбол, волейбол</t>
  </si>
  <si>
    <t>Спортивный зал: размерами 23,75х11,87, высота потолка 6,30. Имеется скамья гимнастическая - 8 шт., шведская стенка - 24 шт.,щит баскетбольный с сетками - 2шт.,стойка с сеткой волейбольная. Зал предназначен для ОФП, волейбол, баскетбол.</t>
  </si>
  <si>
    <t>Спортивный зал: размером -  11,86*23,8, высота потолка - 7,40 м, шведская стенка - 11 шт.,щит баскетбольный с сетками - 2шт.,стойка с сеткой волейбольная. Зал предназначен для проведения занятий ОФП, волейбол, баскетбол</t>
  </si>
  <si>
    <t>282,3 кв.м</t>
  </si>
  <si>
    <t>Спортивный зал: размером 23,8х11,65, высота потолка - 6,50м, скамья гимнастическая - 4 шт., шведская стенка - 8 шт.,щит баскетбольный с сетками - 8шт.,стойка с сеткой волейбольная, табло. Зал предназначен для игры волейбол, баскетбол</t>
  </si>
  <si>
    <t>Спортивный зал размером 25х15, высота потолка – 5,7 м, скамья гимнастическая - 8 шт., шведская стенка - 5 шт., щит баскетбольный с сетками – 6 шт., стойка с сеткой волейбольная, ворота для мини-футбола – 2 шт.</t>
  </si>
  <si>
    <t>Спортивный зал: размером 24,5х12,5, высота потолка – 6,6 м, скамья гимнастическая - 0 шт., шведская стенка - 8 шт., щит баскетбольный с сетками – 5 шт., стойка с сеткой волейбольная, ворота для мини-футбола - 2шт.</t>
  </si>
  <si>
    <t>306 кв.м.</t>
  </si>
  <si>
    <t>Спортивный зал: размером 24х12, высота потолка - 7,40 м, скамья гимнастическая - 2 шт., шведская стенка - 8 шт.,щит баскетбольный с сетками -  4 шт.,стойка с сеткой волейбольная - 1, ворота для мини-футбола - 2шт. Проведение спортивных игр, гимнастики.</t>
  </si>
  <si>
    <t>Спортивный зал: размерами 26,55х11,6, высота потолка - 7,40 м, скамья гимнастическая - 10 шт., шведская стенка - 12 шт., щит баскетбольный с сетками - 2шт.,стойка с сеткой волейбольная, ворота для мини-футбола - 2шт., табло. Зал редназначен для ОФП, волейбола, баскетбола</t>
  </si>
  <si>
    <t>Спортивный зал: размерами 23,5*11,3, высота потолка 6,30. скамья гимнастическая - 10 шт., шведская стенка - 12 шт., щит баскетбольный с сетками - 2шт., стойка с сеткой волейбольная, для игры волейбол, баскетбол, футбол, гимнастика, общая физическая подготовка</t>
  </si>
  <si>
    <t>Спортивный зал: размеры 23,8х12,3, высота потолка - 7,30 м, ковровое покрытие, шведская стенка – 6  шт., стойка для подтягивания и подъёма ног – 1шт.,  табло электронное, музыкальная система</t>
  </si>
  <si>
    <t>290 кв.м.</t>
  </si>
  <si>
    <t>Спортивный зал: размеры 23,9х11,5, высота потолка 6,4 м. Покрытие для занятия художественной гимнастикой</t>
  </si>
  <si>
    <t>Спортивный зал: размеры 25,5х12, высота потолка – 6,0 м, скамья гимнастическая - 6 шт., шведская стенка - 8 шт.,щит баскетбольный с сетками - 2шт.,стойка с сеткой волейбольная, ворота для мини-футбола - 2шт., маты-15шт,</t>
  </si>
  <si>
    <t>Спортивный зал: размером длина-23,55 ширина-11,85 высота 4 м., скамья гимнастическая - 10 шт., шведская стенка - 12 шт., щит баскетбольный с сетками - 2шт., стойка с сеткой волейбольная. Зал предназначен для игры волейбол, баскетбол, мини-футбол</t>
  </si>
  <si>
    <t>Спортивный зал: размерами 23,7х11,7, высота потолка - 6,00 м, скамья гимнастическая - 8 шт., шведская стенка - 4 шт.,щит баскетбольный с сетками - 2шт.,стойка с сеткой волейбольная</t>
  </si>
  <si>
    <t>Спортивный зал: размерами 23,7х11,7, высота потолка - 6,00 м, скамья гимнастическая - 5 шт., шведская стенка - 2 шт.,щит баскетбольный с сетками - 6шт.,стойка с сеткой волейбольная, ворота для мини-футбола - 2шт..</t>
  </si>
  <si>
    <t>Спортивный зал:  26,40х12, высота потолка - 7,40 м, скамья гимнастическая - 8 шт., шведская стенка - 8 шт. щит баскетбольный с сетками - 6шт.,стойка с сеткой волейбольная, ворота для мини-футбола - 2шт.</t>
  </si>
  <si>
    <t>316,8 кв.м.</t>
  </si>
  <si>
    <t>МАОУ "Русская гимназия»"</t>
  </si>
  <si>
    <t xml:space="preserve">Спортивный зал размер 18х9, высота потолка 5 м. Имеется гимнастический ковер к удовлетворительном состоянии для занятий гимнастикой, ОФП, самбо. </t>
  </si>
  <si>
    <t>Спортивный зал размером 18х9, высота потолка - 7,40 м, скамья гимнастическая - 2 шт., шведская стенка - 9 шт.,щит баскетбольный с сетками -  3 шт.,стойка с сеткой волейбольная - 1. Проведение спортивных игр, гимнастика, ОФП</t>
  </si>
  <si>
    <t>Спортивный зал размерами 9,5х19,65, высота 3,3 м,скамья 4 шт., шведская стенка - 2 шт, волейбольная сетка, баскетбольные кольца - 2 шт., игры волейбол, баскетбол, гимнастика, подвижные игры.</t>
  </si>
  <si>
    <t xml:space="preserve">Спортивный зал: 19,68*9,75,высота потолков - 6м. Скамья - 6 шт., баскетбольные кольца - 2 шт., волейбольная сетка, шведская стенка - 4 шт. Предназначен для игры в баскетбол, волейбол, пионербол бадминтон, лапта, подвижные игры, футбол </t>
  </si>
  <si>
    <t>Спортивный зал: размер - 18х9х3,скамья гимнастическая -3шт, стенка шведская – 10шт.</t>
  </si>
  <si>
    <t>8(8212) 51-49-69  http://school-3-sykt.ucoz.ru/</t>
  </si>
  <si>
    <t>8(8212) 23-27-45   http://sites.google.com/site/school15rks</t>
  </si>
  <si>
    <t>Спортивный зал размерами 8,66*17,55, высота потолка 6,0 м. В зале имеются скамейки 6 шт., волейбольная сетка, баскетбольные кольца (2 шт.) Предназначен для  проведения уроков физкультуры, гимнастика, волейбол, баскетбол, футбол.</t>
  </si>
  <si>
    <t>152 кв.м.</t>
  </si>
  <si>
    <t>8(8212) 320-150             kng-komi.ru</t>
  </si>
  <si>
    <t>Спортивный зал размерами - 19.4х8.41,, высота потолка 5,30 м. скамейки - 2 шт., шведская станка - 2 шт., волейбольная сетка, баскетбольные кольца - 2 шт., мини футбол, волейбол, баскетбол,гимнастика</t>
  </si>
  <si>
    <t>163 кв.м.</t>
  </si>
  <si>
    <t>Спортивный зал размерами: 19,0х11,76м, высота 9,35 м. Зал предназначен для занятий акробатикой, ковровое покрытие</t>
  </si>
  <si>
    <t xml:space="preserve">МАОУ "СОШ № 1"                   </t>
  </si>
  <si>
    <t>(8212) 24-35-01 http://syktsch1.my1.ru</t>
  </si>
  <si>
    <r>
      <t xml:space="preserve">Спортивный зал: размерами 23,6х11,7, высота потолков  - 7,55 м; Гимнастическая скамейка 2 шт. Шведская стенка 4 шт. Щит баскетбольный с сетками 2 шт. Стойки с сеткой волейбольной. Ворота для минифутбола 2 шт.Зал для гимнастики, ОФП.  минифутбол, баскетбол, волейбол, пионербол, гимнастика, туризм        </t>
    </r>
    <r>
      <rPr>
        <sz val="10"/>
        <rFont val="Times New Roman"/>
        <family val="1"/>
        <charset val="204"/>
      </rPr>
      <t/>
    </r>
  </si>
  <si>
    <t xml:space="preserve">276 кв.м. </t>
  </si>
  <si>
    <t xml:space="preserve">Спортивный зал размером - длина 23,60 м, ширина  11,35 м, высота 6,70 м. Физкультурный зал с двумя раздевалками и душевыми; имеется помещение для спортивного инвентаря басскетбол, волейбол </t>
  </si>
  <si>
    <t xml:space="preserve">Размеры зала 25*15 м, высота 5,7 м  баскетбол, волейбол, подвижные игры, гимнастика </t>
  </si>
  <si>
    <t xml:space="preserve">Бассейн 10х6 м, включает в себя раздевалку (муж, жен)  2 душевые, 2 санузла. Зал 91кв.м., ванна 60кв.м. Бассейн расположен в цокольном этаже здания школы </t>
  </si>
  <si>
    <t>60 кв. м.</t>
  </si>
  <si>
    <t>Помещение приспособленное под лыжную базу</t>
  </si>
  <si>
    <t>г.Сыктывкар, пгт Краснозатонский ул. Белинского,15, стр.1</t>
  </si>
  <si>
    <t>МОУ "СОШ№9"</t>
  </si>
  <si>
    <t>8(212) 23-69-14   school9rk.ru</t>
  </si>
  <si>
    <t>Площадь 133,4 кв.м Требуется ремонт</t>
  </si>
  <si>
    <t xml:space="preserve">нет </t>
  </si>
  <si>
    <t>Спортивный тир имеет 6 мишений, стрельба из пневматического оружия. Размеры: 39.37*5.58*2.75. С помещением для хранения оружия</t>
  </si>
  <si>
    <t>Тир (приспособленное помещение)</t>
  </si>
  <si>
    <t>Тир, размерами 21,32х3,88, высота потолка 3 м. 5 мишеней стрелковые виды спорта из пневматического оружия, стрельба из спортивного оружия в т.ч из лука</t>
  </si>
  <si>
    <t>Спортивный тир в аварийном состоянии. Мишений, стрелковые виды спорта из пневматического оружия</t>
  </si>
  <si>
    <t>94,9 кв.м.</t>
  </si>
  <si>
    <t xml:space="preserve">Тир </t>
  </si>
  <si>
    <t xml:space="preserve">Спортивный тир </t>
  </si>
  <si>
    <t>8(212) 62-16-43 school30.my1.ru</t>
  </si>
  <si>
    <t>Тренажерный зал размерами: высота потолка – 8,15 м, на полу модульное покрытие из ПВХ, в зале имеются тренажёры: 2 беговые дорожки, велотренажёр – 2шт., многофункциональный силовой комплекс – 2шт., тренажёр для ходьбы – 4шт.,скамья для поднятия туловища.</t>
  </si>
  <si>
    <t>Тренажерный зал: 27*2,74, высота потолка 3 м., стойка - 2 шт., тренажерная станция, тренажер универсальный, тренажер "Жим ногами", тренажер для икроножных мышц, тренажер для развития мышц бедра, тренажер для сгибания бедра, тренажер для развития грудных мышц, стойка со скамьей для подъема штанги, тренажер универсальный для мышц спины</t>
  </si>
  <si>
    <t>Малый спортивный зал размерами 15,3х9,3 м., высота потолка – 3,40м, Имеются бскетбольные щиты – 2 шт., спортинвентарь для проведения занятий  по гимнастики, шведская стенка -6 шт. скамья гимнастическая – 4шт.</t>
  </si>
  <si>
    <t>143 кв.м.</t>
  </si>
  <si>
    <t xml:space="preserve">Тренажрный  зал размерами - 12,12х 6,8, высота х3, гимнастика, ОФП. настенные зеркала, высота потолка 3 м., пол дощатый, спортивная скамья 2 шт. </t>
  </si>
  <si>
    <t>82,4 кв.м.</t>
  </si>
  <si>
    <t>Спортивный зал размером  16,15х8,31, высота 5 м. Помещение с деревыннм полом,ОФП, настольный теннис, бокс.</t>
  </si>
  <si>
    <t>134,2 кв.м</t>
  </si>
  <si>
    <t>50</t>
  </si>
  <si>
    <t>Спортивный зал размером 14,80х5,73, для занятий гимнастикой, ОФП ,имеются 2 шведские стенки, напольное мягкое покрытие для занятий самбо (ковер не убирается)</t>
  </si>
  <si>
    <t>Спортивный зал размерами: длина 15,15 м, ширина 8,79 м, высота 6,5 м, ковровое покрытие для занятий акробатикой</t>
  </si>
  <si>
    <t>Спортивный зал размерами: длина 15,5 м, ширина 8,1 м, высота 6,4 м, ковровое покрытие для занятий акробатикой</t>
  </si>
  <si>
    <t>ул.Старовского, 53</t>
  </si>
  <si>
    <t>МАОУ "СОШ № 18"      ( по договору безвозмездного пользования с МУ ДО "ЦДОД "Успех")</t>
  </si>
  <si>
    <t>320436                                 school18-07@mail.ru</t>
  </si>
  <si>
    <t>Тренажерный зал размерами 11,8х6,3, высота потолка 3,13. Имеются: тренажер верхние мышцы  талии – 1 шт., тренажер - доска для укрепления мышц – 1 шт., тренажер грузовой – 1 шт., тренажер для приседания – 1 шт., тренажер для укрепления мышц – 1 шт., тренажер для икроножных мышц – 1 шт., тренажер перекрещ талии – 1 шт., тренажер жим ногами – 1 шт., тренажер сгибание- разгибание ног – 1 шт., тренажер нижние мышцы талии – 1 шт., тренажер ножной пресс – 1 шт., тренажер «Машина Смита» - 1 шт., гриф олимпийский – 1 шт., гриф олимпийский 20 кг нагрузка 500 кг с замками – шт., замки пружинные для грифа 50 мм пара – 1 шт., бамперный диск 50 кг зеленый – 2 шт., стойка для хранения гантелей MB Barbell  - 1 шт., вертикальная тяга MB Barbell – 1 шт., диски обрезиненные MB Barbell  - 4 шт., диски обрезиненные MB Barbell  - 2 шт., штанги – 3 шт., гантели – 25 шт., гири – 10 шт.</t>
  </si>
  <si>
    <t xml:space="preserve">75,2 кв.м. </t>
  </si>
  <si>
    <t>Уличная детская спортивная площадка</t>
  </si>
  <si>
    <t>г.Сыктывкар, пгт Краснозатонский ул. Михайловская, 19</t>
  </si>
  <si>
    <t>Спортивная площадка: размера 17х11,3, имеется горка, бревно, лестницы, рукоход.</t>
  </si>
  <si>
    <t>192 кв.м</t>
  </si>
  <si>
    <t>Уличный комплекс спортивных сооружений</t>
  </si>
  <si>
    <t>Спортивная площадка размерами 17х11,3, имеется рукоход, брусья, лабиринт, бревно, турники.</t>
  </si>
  <si>
    <t>Уличная  огороженная площадка для игры в футбол, баскетбол</t>
  </si>
  <si>
    <t>Площадка имеет мягкое травмобезопасное покрытие, металлическое ограждение (столбы, сетка),  баскетбольные щиты с сетками - 2шт., футбольные ворота с сетками - 2шт., ворота для мини-футбола с сетками - 2шт.</t>
  </si>
  <si>
    <t>1050 кв.м</t>
  </si>
  <si>
    <t>г.Сыктывкар, пгт Краснозатонский ул. Белинского,15,</t>
  </si>
  <si>
    <t>Спортивный зал размер 12,1х5,4, высота потолка 3 м., скамья гимнастическася 3шт., шведская стенка 3 шт.</t>
  </si>
  <si>
    <t xml:space="preserve">65 кв.м, </t>
  </si>
  <si>
    <t>Спортивный зал размерами 11,6х6.3 высота потолка 3,9 м., скамья гимнастическася 3шт., шведская стенка 2 шт.</t>
  </si>
  <si>
    <t>73 кв.м</t>
  </si>
  <si>
    <t xml:space="preserve">Зал хореографии </t>
  </si>
  <si>
    <t xml:space="preserve">г.Сыктывкар, ул. Морозова, д 175 </t>
  </si>
  <si>
    <t xml:space="preserve">МУ ДО "ЦДОД "Олимп" </t>
  </si>
  <si>
    <t xml:space="preserve">(8212) 56-56-99 http://цэвд38.рф </t>
  </si>
  <si>
    <t>Зал хореографии, размерами 8,67*5,95*3,10. Для занятий ЛФК, ОФП, Аэробика, Корригирующая гимнастика, современная хореография</t>
  </si>
  <si>
    <t>50,1 кв.м.</t>
  </si>
  <si>
    <t>Зал корригирующей гимнастики</t>
  </si>
  <si>
    <t>г. Сыктывкар, ул. Тентюковская , д.89</t>
  </si>
  <si>
    <t>МУ ДО "ЦДОД № 1 "Орбита"</t>
  </si>
  <si>
    <t> (8212) 22-13-27    http://cdod25.ru</t>
  </si>
  <si>
    <t>Зал коррегирующей гимнастики, размерами 9,0х5,3, высота 2,50 м. Зал имеет специальное покрытие для занятий коррегирующей гимнастикой, аэробикой</t>
  </si>
  <si>
    <t>47,7 кв.м.</t>
  </si>
  <si>
    <t xml:space="preserve">Зал коррегирующей гимнастики, размерами 5,65х 6.10, высота 2,5м. Зал с покрытием для занятий коррегирующей гимнастикой </t>
  </si>
  <si>
    <t>34,4 кв.м.</t>
  </si>
  <si>
    <t>Зал хореографии</t>
  </si>
  <si>
    <t>г.Сыктывкар, ул.Старовского, 53</t>
  </si>
  <si>
    <t>(8212) 72-13-54  cdod18-uspeh.ru</t>
  </si>
  <si>
    <t>Зал хореографии, размер 5.94х12,32, высота потолка 2,83. В зале деревянное покрытие, по периметру зала перекладины для занятия народным танцем, шейпинг-аэробика</t>
  </si>
  <si>
    <t>73,1 кв.м.</t>
  </si>
  <si>
    <t>г. Сыктывкар, ул. Кутузова, д. 11</t>
  </si>
  <si>
    <t>(8212) 24-34-77   http://www.7school.net/</t>
  </si>
  <si>
    <t>Спортивный зал размерами 19,8*8,7, высота потолка - 6,45. В зале имеются скамейки - 4 шт., сетка для игры в  волейбол</t>
  </si>
  <si>
    <t>172,3 кв.м.</t>
  </si>
  <si>
    <t>г. Сыктывкар, ул.Коммунистическая, 74</t>
  </si>
  <si>
    <t>МАОУ "СОШ №38"</t>
  </si>
  <si>
    <t xml:space="preserve">8(8212) 31-28-99   38школа.рф          </t>
  </si>
  <si>
    <t>Спортивный зал, размерами 7,0х12,0,  высота потолка 4 м. Для проведения уроков физкультуры, скамейки 4 шт.</t>
  </si>
  <si>
    <t>98 кв.м</t>
  </si>
  <si>
    <t xml:space="preserve">Спортивный малый зал </t>
  </si>
  <si>
    <t>г. Сыктывкар, ул. Куратова, 95А</t>
  </si>
  <si>
    <t>(8212) 31-21-24  http://сош35.рф</t>
  </si>
  <si>
    <t>Спортивный малый зал, размерами 5,6*11,85, в зале находятся скамейки 4 шт., предназначен для игровых видов спорта</t>
  </si>
  <si>
    <t>66,4 кв.м</t>
  </si>
  <si>
    <t>г.Сыктывкар, ул.Советская, д.14</t>
  </si>
  <si>
    <t>МАОУ "Гимназия им.А.С. Пушкина"</t>
  </si>
  <si>
    <t>(8212) 44-19-19  pushkin14.ru</t>
  </si>
  <si>
    <t>Спортивный зал, размерами 21,5*8,9*5,05 м для игры волейбол, баскетбол, минифутбол</t>
  </si>
  <si>
    <t>191,4 кв.м</t>
  </si>
  <si>
    <t>г. Сыктывкар, ул.Мира,42/1</t>
  </si>
  <si>
    <t>(8212) 62-74-18 http://soh28.ucoz.ru</t>
  </si>
  <si>
    <t xml:space="preserve">Спортивный малый зал, размерами 17,78*6,1, высота потолка 3,0 м., предназначен для занятий гимнастикой </t>
  </si>
  <si>
    <t>108,5 кв.м.</t>
  </si>
  <si>
    <t>Спортивный зал (малый)</t>
  </si>
  <si>
    <t>г. Сыктывкар, ул. Космонавтов, 14</t>
  </si>
  <si>
    <t>МАОУ "СОШ № 31"</t>
  </si>
  <si>
    <t>(8212) 62-73-36  http://shcool31.ucoz.ru</t>
  </si>
  <si>
    <t xml:space="preserve">Спортивный зал размерами 11,10х6,04, высота потолка 2,97 м. Пол из досок,,сверху покрыт фанерой и покрашен; в зале имеются шведская стенка -5 шт. Зал предназначен для занятий  ОФП </t>
  </si>
  <si>
    <t>67 кв.м.</t>
  </si>
  <si>
    <t>г. Сыктывкар,                  ул. Мира, 21</t>
  </si>
  <si>
    <t>МАОУ "СОШ № 22"</t>
  </si>
  <si>
    <t>(8212) 63-16-02, 63-16-04 sch22.ru</t>
  </si>
  <si>
    <t>Спортивный зал размерами 14,51х6,33, высота потолка 2,9 м, зал для занятий ОФП, находятся скамейки 6 шт., шведская стенка.</t>
  </si>
  <si>
    <t>91,8 кв.м.</t>
  </si>
  <si>
    <t>Г. СЫКТЫВКАР, УЛ. Комарова, 10</t>
  </si>
  <si>
    <t>8212-63-12-50, http://ags29.narod.ru/</t>
  </si>
  <si>
    <t>Спортивный зал размерами 16,87х6,0, высота потолка 3,7 м., зал предназначен для проведения занятий по ОФП, подвижных игр</t>
  </si>
  <si>
    <t>101,22 кв.м</t>
  </si>
  <si>
    <t xml:space="preserve">Тренажёрный зал  </t>
  </si>
  <si>
    <t>РК г. Сыктывкар, ул. Петрозаводская , д.44</t>
  </si>
  <si>
    <t>(8212) 51-42-38 http://sosh43.ru/</t>
  </si>
  <si>
    <t>Тренажерный зал размерами 15,25*5,81, высота 3,0 м.  Покрытие ковровое, брусья навесные, стойка навесная со скамьей - 2 шт., стойка - 2 шт., тренажер "Журавль" - 2 шт., тренажерная станция, тренажер универсальный, тренажер "Жим ногами", тренажер для икроножных мышц, тренажер для развития мышц бедра, тренажер для сгибания бедра, тренажер для развития грудных мышц, стойка со скамьей для подъема штанги, скамья "римский стул", тренажер "скамья атлетическая", стойка "домкратная" - 2 шт., тренажер универсальный для мышц спины,  эспандер боксера - 1 шт., диски разные - 160 шт., гири - 30 шт., гантели - 40 шт., пояс тяжелоатлета - 1 шт., стойка под штангу.</t>
  </si>
  <si>
    <t>88,8 кв.м.</t>
  </si>
  <si>
    <t>г. Сыктывкар, п. Верхний Чов, дом 60</t>
  </si>
  <si>
    <t>(8212) 23-03-59 http://8sch.ucoz.ru/</t>
  </si>
  <si>
    <t>Спортивный зал размерами 15,3х6,3 м,  высота-3,05 м. В зале имеется скамейки 4 шт, сетка волейбольная, баскетбольные кольца 2 шт. Предназначен для волейбола, баскетбола, мини-футбол</t>
  </si>
  <si>
    <t>96 кв.м.</t>
  </si>
  <si>
    <t>ул. Орджоникидзе, 21</t>
  </si>
  <si>
    <t>МАУДО "ДТДиУМ"</t>
  </si>
  <si>
    <t>(8212) 24-10-77 dvoreckomi.ru</t>
  </si>
  <si>
    <t>Баскетбольная площадка размеры 10х20,Э покрытие асфальт, имеется 2 баскетбольных кольца</t>
  </si>
  <si>
    <t xml:space="preserve">МАОУ "СОШ № 43 </t>
  </si>
  <si>
    <t xml:space="preserve"> Спортивный зал </t>
  </si>
  <si>
    <t>Объекты учреждений, подведомственных Управлению дошкольного образования администрации МО ГО "Сыктывкар"</t>
  </si>
  <si>
    <t>г.Сыктывкар, ул.Петрозаводская,д.6</t>
  </si>
  <si>
    <t>МАДОУ "Детский сад № 1" г. Сыктывкара</t>
  </si>
  <si>
    <t>8(8212)22-21-62  madouds1.ru</t>
  </si>
  <si>
    <t>Бассейн: 6м,включает в себя раздевалку (для девочек,для мальчиков), 2 душевые, комната инструктора ,комната с инвентарем.</t>
  </si>
  <si>
    <t>145,3 кв.м.</t>
  </si>
  <si>
    <t>Спортивный зал: 8,51м х 8,54м, высота потолка: 2,8м, пол покрыт линолеумом, оснащен шведской стенкой, гимнастической скамейкой, гимнастическим напольным бревном</t>
  </si>
  <si>
    <t>72,7 кв.м.</t>
  </si>
  <si>
    <t>г. Сыктывкар, ул. Лесозаводская, 17</t>
  </si>
  <si>
    <t>МАДОУ "Детский сад № 4 общеразвивающего вида" г. Сыктывкара</t>
  </si>
  <si>
    <t xml:space="preserve">8(8212)22-76-05, www.ssvds4.ru </t>
  </si>
  <si>
    <t>Размер 5,65м * 11,50 м, высота потолка 2,80, оснащен тремя шведскими лестницами, четырьмя настенными панелями для метания, 6 тренажёрами, спортивными матами, мягкими модулями, спортивными скамейками, стенкой для спортивного инвентаря</t>
  </si>
  <si>
    <t>65 кв.м</t>
  </si>
  <si>
    <t>г. Сыктывкар, ул. Петрозаводская,, д.8</t>
  </si>
  <si>
    <t>МАДОУ "Детский сад № 5 " г. Сыктывкара</t>
  </si>
  <si>
    <t>8 (212) 22-10-28, 5madou.ru</t>
  </si>
  <si>
    <t>Чаша с заполняемой водой чаши 36 кв.м., имеются две раздевалки (для мальчиков и девочек), кабинет мед.сестры, кабинет с инвентарем, кабинет инструктора, насосная, вентиляционная.</t>
  </si>
  <si>
    <t>218 кв.м</t>
  </si>
  <si>
    <t>Физкультурный зал</t>
  </si>
  <si>
    <t>Включает в себя: скамейка гимнастическая – 4 шт, стенка гимнастическая – 2 шт, стенка шведская – 2 штуки, доска с зацепами – 2 штуки, бревно гимнастическое – 2 шт, дорожка ребристая – 1шт.</t>
  </si>
  <si>
    <t>72 кв.м</t>
  </si>
  <si>
    <t>Тренажёрный зал</t>
  </si>
  <si>
    <t>Включает в себя маты, батут, беговую дорожку, детский игровой комплекс из различных тренажеров.</t>
  </si>
  <si>
    <t>57 кв.м</t>
  </si>
  <si>
    <t>г. Сыктывкар, ул. Малышева, д.22</t>
  </si>
  <si>
    <t>МАДОУ "Детский сад № 8 " г. Сыктывкара</t>
  </si>
  <si>
    <t>8 (8212) 651-66-50  detskysad8.ru</t>
  </si>
  <si>
    <t>Бассейн: размер чаши 10,8*5,86. Оснащен подъемником. Имеются игровое и спортивное оборудование для обучения детей плаванию. Включает в себя помещение с чашей бассейна, раздевалку, душевую -2, комната инструктора</t>
  </si>
  <si>
    <t>72,9 кв.м</t>
  </si>
  <si>
    <t>8 (8212) 651-66-50 detskysad8.ru</t>
  </si>
  <si>
    <t>Размер 10,86*10,50, высота потолка 3м., пол покрыт деревянным покрытием. Имеются маты, футбольные ворота, баскетбольная сетка, мячи, обручи, велосипеды, самокаты, тоннели, горки, лестницы и другое спортивное оборудование</t>
  </si>
  <si>
    <t>113,9 кв.м</t>
  </si>
  <si>
    <t>г. Сыктывкар, ул. Молодежная, д.5/1</t>
  </si>
  <si>
    <t>МБДОУ "Детский сад № 11 комбинированного вида" г. Сыктывкара</t>
  </si>
  <si>
    <t>8(8212)62-93-03, 11sad.ru/</t>
  </si>
  <si>
    <t xml:space="preserve">Бассейн: 4,10*6,85 м, 28,08 кв.м., включает в себя 4 детские душевые и две детские раздевалки, туалет, подсобное помещение </t>
  </si>
  <si>
    <t>78,55 кв.м</t>
  </si>
  <si>
    <t>г. Сыктывкар, ул. Молодежная, д.5/2</t>
  </si>
  <si>
    <t xml:space="preserve">Размер 10,66м* 6,12 м, 66,7кв.м. высота 3 м. Пол покрыт линолеумом. Имеются  баскетбольные кольца, тренажеры, шведская стенка, мини степпер и другое спортивное оборудование. </t>
  </si>
  <si>
    <t>66,7 кв.м</t>
  </si>
  <si>
    <t>8(8212)63-06-28, 11sad.ru/</t>
  </si>
  <si>
    <t>Размер 9,10м*8,55м, 74,7кв.м. высота 6 м, пол покрыт деревянные доски, имеются  волейбольная сетка, баскетбольные кольца и другое спортивное оборудование</t>
  </si>
  <si>
    <t>74,7 кв.м</t>
  </si>
  <si>
    <t>г. Сыктывкар, ул. Коммунистическая, 46/1</t>
  </si>
  <si>
    <t>МАДОУ "Детский сад № 14 общеразвивающего вида" г. Сыктывкара</t>
  </si>
  <si>
    <t>8(8212) 31-10-40, /www.sadik14.ru/</t>
  </si>
  <si>
    <t>Спортивный зал: размер 10*11*3, оснащен спортивным оборудованием</t>
  </si>
  <si>
    <t>111,4 кв.м</t>
  </si>
  <si>
    <t>РК, г. Сыктывкар, ул. Интернациональная,17</t>
  </si>
  <si>
    <t>1992г.</t>
  </si>
  <si>
    <t>МАДОУ "Центр развития ребенка - детский сад № 17 " г. Сыктывкара</t>
  </si>
  <si>
    <t>8212-44-02-17, skazka-17.ru</t>
  </si>
  <si>
    <t>г. Сыктывкар, ул. Ломоносова,д47а</t>
  </si>
  <si>
    <t>МАДОУ "Центр развития ребенка - детский сад № 19" г. Сыктывкара</t>
  </si>
  <si>
    <t>8(8212)23-63-14, полисад19.рф</t>
  </si>
  <si>
    <t>Спортивный зал: размер 51,9 м, высота потолка 3,10, оснащен панелями скалодрома, 2 шведские стенки</t>
  </si>
  <si>
    <t>258,3 кв.м</t>
  </si>
  <si>
    <t>г. Сыктывкар, п. Верхний Чов, д.60/2</t>
  </si>
  <si>
    <t>МБДОУ "Детский сад № 21 общеразвивающего вида" г. Сыктывкара</t>
  </si>
  <si>
    <t>8 (8212) 23-03-07, dsad21.ru//</t>
  </si>
  <si>
    <t>Спортивный зал: размер 5,43 м * 8,68 м, высота 3 м, пол покрыт линолеумом, имеется детское спортивное оборудование: бревно, 2 скамейки, 5 дуг для перелезания.</t>
  </si>
  <si>
    <t>47,1 кв.м</t>
  </si>
  <si>
    <t xml:space="preserve">Корпус 4, г. Сыктывкар, Октябрьский проспект, д.218. </t>
  </si>
  <si>
    <t>МБДОУ "Детский сад № 23 общеразвивающего вида" г. Сыктывкара</t>
  </si>
  <si>
    <t>8(8212)519023 www.mbdouds23.ru</t>
  </si>
  <si>
    <t>Спортивный зал: размер 4,79*7,31 м, высота 3 м пол покрыт линолеумом.</t>
  </si>
  <si>
    <t>35 кв.м</t>
  </si>
  <si>
    <t>г.Сыктывкар, ул.Слободская,д.12</t>
  </si>
  <si>
    <t>МБДОУ "Детский сад № 26 общеразвивающего вида" г. Сыктывкара</t>
  </si>
  <si>
    <t>8(8212)62-63-90, www.gusi-lebedi26.ru</t>
  </si>
  <si>
    <r>
      <t>Спортивный зал: размер 6,2</t>
    </r>
    <r>
      <rPr>
        <sz val="8"/>
        <rFont val="Abyssinica SIL"/>
        <charset val="204"/>
      </rPr>
      <t>5 м *</t>
    </r>
    <r>
      <rPr>
        <sz val="8"/>
        <color rgb="FFFF0000"/>
        <rFont val="Abyssinica SIL"/>
        <charset val="204"/>
      </rPr>
      <t xml:space="preserve"> </t>
    </r>
    <r>
      <rPr>
        <sz val="8"/>
        <rFont val="Abyssinica SIL"/>
        <charset val="204"/>
      </rPr>
      <t>9,80 м, высота 3 м</t>
    </r>
    <r>
      <rPr>
        <sz val="8"/>
        <rFont val="Abyssinica SIL"/>
      </rPr>
      <t>, пол покрыт полукоммерческим линолеумом, имеются волейбольная сетка, шведская стенка, скалодром, гимнастические кубы, гимнастическая горочка, степы.</t>
    </r>
  </si>
  <si>
    <t>61,3 кв.м</t>
  </si>
  <si>
    <t>г. Сыктывкар, ул. Маяковского  д. 4</t>
  </si>
  <si>
    <t>МАДОУ "Детский сад № 35 общеразвивающего вида" г. Сыктывкара</t>
  </si>
  <si>
    <t>88212-62-56-61 madou35.ru/</t>
  </si>
  <si>
    <t>Спортивный зал: размер 6.0 м * 10.0 м, высота 3.0 м, пол покрыт  линолеумом, имеются   шведская стенка, наклонные доски, гимнастическая скамейка, велотренажер, туннель для пролезания, щиты для метания, лестница для перешагивания, дуги для перелезания, футбольные ворота передвижные, массажные коврики, маты , мешочки для метания, скакалки, обручи, мячи малые-средние-большие-массажные, гимнастические палки,дорожка здоровья, змейка для перешагивания, кегли, веревки-кубики-гантели, кольцебросы, сетки для волейбола, наборы хоккея, теннисные ракетки,бадминтон, фитбол, подставки для степа</t>
  </si>
  <si>
    <t>60 кв.м</t>
  </si>
  <si>
    <t>г. Сыктывкар, ул. Маяковского, 3/1</t>
  </si>
  <si>
    <t>МАДОУ "Детский сад № 36 общеразвивающего вида" г. Сыктывкара</t>
  </si>
  <si>
    <t>8(8212) 62-89-80 dsad36.ru</t>
  </si>
  <si>
    <t xml:space="preserve">Размер 10,48 м * 10,81 м, высота 2,9 м, пол покрыт линолеумом, имеется шведская стенка, детский спортивный комплекс, детские ворота. </t>
  </si>
  <si>
    <t>112,6 кв.м</t>
  </si>
  <si>
    <t>г. Сыктывкар, ул. Домны Каликовой, д. 24 "а"</t>
  </si>
  <si>
    <t>МДОУ "Детский сад № 38 общеразвивающего вида" г. Сыктывкара</t>
  </si>
  <si>
    <t>8(812) 24-53-24   www.38dou.ru</t>
  </si>
  <si>
    <t xml:space="preserve">Спортивный зал: 12х5.42, высота потолка 4 м., пол покрыт линолеумом.  В зале можно играть в волейбол, мини-футбол, баскетбол, настольный теннис. </t>
  </si>
  <si>
    <t>65 кв.м.</t>
  </si>
  <si>
    <t>г.Сыктывкар, Октябрьский проспект, д.94</t>
  </si>
  <si>
    <t>МБДОУ "Детский сад № 43 общеразвивающего вида" г. Сыктывкара</t>
  </si>
  <si>
    <t>11 (8212)32-31-73 dsad43.ru</t>
  </si>
  <si>
    <t>Бассейн 46,3кв.м  включает в себя раздевалку душевые 3,</t>
  </si>
  <si>
    <t>46,3 кв.м</t>
  </si>
  <si>
    <t>г.Сыктывкар , ул Карла Маркса д.170</t>
  </si>
  <si>
    <t>9 (8212)32-31-73 dsad43.ru</t>
  </si>
  <si>
    <t>Физкультурный зал 8,84*6,15, высота потолков 3 м., пол покрыт линолеумом, На стене закреплены шведские стенки. В зале можно играть в футбол, волейбол, теннис.</t>
  </si>
  <si>
    <t>59,8 кв. м</t>
  </si>
  <si>
    <t>г. Сыктывкар ул. Мира 50/1</t>
  </si>
  <si>
    <t>МАДОУ "Детский сад № 45 общеразвивающего вида" г. Сыктывкара</t>
  </si>
  <si>
    <t>8(8212)627564 45ds.ru</t>
  </si>
  <si>
    <t>Спортивный зал: размер 6,25*9,8, высота потолка 2,70, пол покрыт линолеумом. Имеется: спортивный комплекс "Геркулес", шведская стенка- 9 шт., гимнастические скамейки- 10 шт., батут- 2 шт., маты- 4 шт., обручи, мячи с ушками, кольцебросы, палки гимнастические, велотренажер, массажер для ног, скамья для пресса, мяч для Фитбола, обруч массажный, диск "Здоровье", тренажер детский "Разгибание ног", дорожка массажная.</t>
  </si>
  <si>
    <t>61,25 кв.м</t>
  </si>
  <si>
    <t>г. Сыктывкар, ул. 1 линия, д.2</t>
  </si>
  <si>
    <t>МАДОУ "Детский сад № 50" г. Сыктывкара</t>
  </si>
  <si>
    <t>8 (8212) 44-64-50, www.50dou.ru</t>
  </si>
  <si>
    <t>Габаритные размеры зеркала воды бассейна составляют 3,25*7,10 м, глубина - 0,6 м. Объем воды бассейна - 13,86 м3. В состав помещений бассейна входят: зал бассейна, кабинет инструктора по плаванию, кладовые инвентаря, коридор бассейна, раздевальные и душевые (мальчики/девочки), сан.узлы, тамбуры бассейна, помещения уборочного инвентаря. Верхняя часть стен и потолки окрашены водостойкой акриловой краской, нижние части стен облицованы керамической плиткой на высоту 1,8 м. Полы покрыты нескользящим керамогранитом и нескользящей керамической плиткой.. Полы раздевальных и зала бассейна имеют водяное отопление.</t>
  </si>
  <si>
    <t>161,58 кв.м</t>
  </si>
  <si>
    <t>Спортивный зал размером 6,5*13,4 м. Зал оснащен 2 баскетбольными щитами.Стены и потолок окрашены акриловой краской, полы покрыты линолеумом, имеющим все необходимые сертификаты соответствия.</t>
  </si>
  <si>
    <t>87,1 кв. м</t>
  </si>
  <si>
    <t>г.Сыктывкар, ул. Старовского, 26/1</t>
  </si>
  <si>
    <t>МБДОУ "Детский сад № 60 компенсирующего вида" г. Сыктывкара</t>
  </si>
  <si>
    <t>8(8212) 32-31-90 www.mbdou60.ru</t>
  </si>
  <si>
    <t>спортивный зал: размер 9,83*6,26, высота потолка 3 м, пол покрыт паркетом, имеются гимнастические скамьи, лестница-стремянка, приставные лестницы, гимнастические доски, гимнастический комплекс, шведская стенка, дуги для подлезания, тренажеры, маты, щиты-мишени навесные, обручи пластмассовые, мячи резиновые, дорожки для профилактики плоскостопия, скалки, сухой бассейн, спортивные игры</t>
  </si>
  <si>
    <t>61,5 кв.м</t>
  </si>
  <si>
    <t>РК, г. Сыктывкар, ул. Малышева, д. 5</t>
  </si>
  <si>
    <t>МАДОУ "Детский сад № 61" г. Сыктывкара</t>
  </si>
  <si>
    <t>8(8212) 222-160, 61дс.рф</t>
  </si>
  <si>
    <t>Помещение внутри здания детского сада, пол покрыт линолеумом, расчерчена разметка, имеет шведскую стенку из трех пролетов, мишени; баскетбольные кольца</t>
  </si>
  <si>
    <t>37 кв.м</t>
  </si>
  <si>
    <t>г. Сыктывкар, ул. Зои  Космодемьянской д.22в</t>
  </si>
  <si>
    <t>МБДОУ "Детский сад № 69 общеразвивающего вида" г. Сыктывкара</t>
  </si>
  <si>
    <t>8 (8212) 22-06-85 mbdoudetsad69.ru/</t>
  </si>
  <si>
    <t>Спортивный зал: размер 5,76м * 6,23м, высота потолка 3м, оснащен баскетбольными кольцами, мягкими модулями, гимнастической стенкой, стеллажами для хранения спортивного инвентаря</t>
  </si>
  <si>
    <t>35,9 кв.м</t>
  </si>
  <si>
    <t xml:space="preserve">УС                   </t>
  </si>
  <si>
    <t>г.Сыктывкар ул.Космонавтов 10/1</t>
  </si>
  <si>
    <t>МАДОУ "Детский сад № 74 общеразвивающего вида" г. Сыктывкара</t>
  </si>
  <si>
    <t>8 (8212) 62-67-44, 8 (8212) 62-55-79 www.74ds.ru</t>
  </si>
  <si>
    <t xml:space="preserve">Физкультурный зал : размер 5,51* 8,40       Шведская стенка в количестве 4 шт.         Скамья гимнастическая - 2 шт.             Лестница для разноименного лазания – 1 шт.: ширина-45см; длина-2,5 м;                Гимнастические доски – 2 шт.                    Батут – 1 шт.                                           Батут с держалкой – 1 шт. </t>
  </si>
  <si>
    <t xml:space="preserve">г.Сыктывар ул.старшины Борисова 12/1 </t>
  </si>
  <si>
    <t>8(8212)6295-35, 8(8212)62-55-79, www.74ds.ru</t>
  </si>
  <si>
    <t xml:space="preserve">Стенка шведская-1шт.,Турник для шведской стенки - 1шт., Скамейка гимнастическая- 4степ платформа-15шт.,  шт., лестница координационная- 1шт., </t>
  </si>
  <si>
    <t>49,8 кв.м</t>
  </si>
  <si>
    <t xml:space="preserve">г.Сыктывкар, ул.Маяковского, д. 8 </t>
  </si>
  <si>
    <t>МБДОУ "Детский сад № 76 общеразвивающего вида" г. Сыктывкара</t>
  </si>
  <si>
    <r>
      <t xml:space="preserve">8(8212)62-67-59   </t>
    </r>
    <r>
      <rPr>
        <sz val="8"/>
        <color rgb="FF0000FF"/>
        <rFont val="Abyssinica SIL"/>
        <charset val="1"/>
      </rPr>
      <t>76detsad.ru</t>
    </r>
  </si>
  <si>
    <t xml:space="preserve">Спортивный зал: размер 9,80*6,27 пол покрыт линолеумом, имеются, баскетбольные  кольца,спортивный комплекс, велотренажер, тренажер «Бегущая по волнам», мячи, обручи, дорожки здоровья, маты, батут, сетка для волейбола, канат. </t>
  </si>
  <si>
    <t xml:space="preserve">61,4 кв.м. </t>
  </si>
  <si>
    <t>г. Сыктывкар, ул. Карьерная, 18</t>
  </si>
  <si>
    <t xml:space="preserve">МАОУ Прогимназия № 81  г. Сыктывкара </t>
  </si>
  <si>
    <t>8 (8212) 31-22-33 прогинмазия81.рф</t>
  </si>
  <si>
    <t xml:space="preserve">Спортивный зал: размер 9,8*6,3., высота потолка 3м, пол покрыт спортивным линолеумом В зале можно играть в волейбол, мини-футбол, баскетбол. </t>
  </si>
  <si>
    <t>г.Сыктывкар, ул.Слободская, 13</t>
  </si>
  <si>
    <t>МАДОУ "Детский сад № 83 общеразвивающего вида" г. Сыктывкара</t>
  </si>
  <si>
    <t>8(8212)62-58-00 madoudetsad83.ru</t>
  </si>
  <si>
    <t>Спортивный зал: размер 19,41 м * 11,09 м, высота 6,9 м, пол покрыт  линолеумом, имеются спортивные тренажеры, баскетбольные кольца, стенка турник, сухой бассейн</t>
  </si>
  <si>
    <t>61,6 кв.м</t>
  </si>
  <si>
    <t>г. Сыктывкар, ул. Малышева д.10/1</t>
  </si>
  <si>
    <t>МАДОУ "Центр развития ребенка - Детский сад № 87" г. Сыктывкара</t>
  </si>
  <si>
    <t>8(8212) 22-38-91 dsad87.ru/</t>
  </si>
  <si>
    <t>Спортивный зал: размер 10,6м * 10,9м, высота потолка 3м; пол покрыт паркетом. В зале можно играть в волейбол (имеется волейбольная сетка), мини - футбол, элементы баскетбола (имеются баскетбольные кольца).</t>
  </si>
  <si>
    <t>114,5 кв.м</t>
  </si>
  <si>
    <t>Сыктывкар, ул. Дальняя, д.10</t>
  </si>
  <si>
    <t>МАДОУ "Детский сад № 88 общеразвивающего вида" г. Сыктывкара</t>
  </si>
  <si>
    <t xml:space="preserve">  8(212)62-57-44, ds88s.ru</t>
  </si>
  <si>
    <t>Групповое помещение, адаптированное под  физкультурный зал. Пол физкультурного зала покрыт мягким напольным покрытием. Высота потолков - 3,35 м. Оборудование физкультурного зала: 1) гимнастический спорткомплекс - 100*10*2,5 см - 5 секций; 2)стойка вертикальная для прыжков 25*75 см.-2 шт; 3)дуги для подлезания - 4 шт.; 4)скамейка гимнастическая 20*230*30 см - 8 шт.; 5) сетка для волейбола; 6) стенд для метания -100*140 см;7) ростомер 40*140 см.; 8)др. физкультурное оборудование</t>
  </si>
  <si>
    <t>51,9 кв.м</t>
  </si>
  <si>
    <t xml:space="preserve">г.Сыктывкар ул.Мира д.28/1 </t>
  </si>
  <si>
    <t>МАДОУ "Центр развития ребенка - Детский сад № 89" г. Сыктывкара</t>
  </si>
  <si>
    <t xml:space="preserve">  8(212)62-57-44, det-sad89.ru/</t>
  </si>
  <si>
    <t>Физкультурный зал:  размер 9,8 м. х 6,25м., высота потолка 3,5  м, пол покрыт линолеумом, . В зале можно играть в волейбол, мини-футбол, баскетбол, настольный теннис.</t>
  </si>
  <si>
    <t>61,3 кв.м.</t>
  </si>
  <si>
    <t>г.Сыктывкар,ул.Коммунистическая 73/1</t>
  </si>
  <si>
    <t>МАДОУ "Детский сад № 92 общеразвивающего вида" г. Сыктывкара</t>
  </si>
  <si>
    <t>8(8212)31-03-45, www.detsad92.ru</t>
  </si>
  <si>
    <t>спортивный зал размер 9.74*6.24,пол покрыт линолеумом, имеются баскетбольные кольца, волейбольная сетка, шведская стенка, скамейки для ходьбы, для равновесия.</t>
  </si>
  <si>
    <t>60.8 кв.м.</t>
  </si>
  <si>
    <t>г. Сыктывкар, ул. Коммунистическая, 79а</t>
  </si>
  <si>
    <t>МБДОУ "Детский сад № 93 общеразвивающего вида" г. Сыктывкара</t>
  </si>
  <si>
    <t>8 (8212) 32-25-24, www.detsad93.ru/</t>
  </si>
  <si>
    <t xml:space="preserve">Спортивный зал: размер 6,22 м. х 9,80 м., высота потолка 3,6 м, пол покрыт линолеумом. По периметру зала сделана разметка. В наличии: спортивный комплекс с 2-мя навесными лестницами, 2-мя съёмными баскетбольными кольцами, 3 батута, баскетбольные мячи, стойки для прыжков в высоту, мелкий спортивный инвентарь для проведения физкультурных занятий. В зале можно играть в мини-футбол, мини-баскетбол. </t>
  </si>
  <si>
    <t>60,9 кв.м</t>
  </si>
  <si>
    <t>г.Сыктывкар,ул.Печорская, д.8а</t>
  </si>
  <si>
    <t>МБДОУ "Детский сад № 96 общеразвивающего вида" г. Сыктывкара</t>
  </si>
  <si>
    <t>8(212)22-23-48  detskiysad96@mail.ru</t>
  </si>
  <si>
    <t>Спортивный зал: размер 9,90 м * 6,37 м, высота 3 м, напольное покрытие- паркет, имеются :волейбольная сетка, баскетбольные кольца,лестницы гимнастические,мат гимнастический</t>
  </si>
  <si>
    <t>63,1кв.м.</t>
  </si>
  <si>
    <t xml:space="preserve">г. Сыктывкар, ул. Первомайская, д.75а </t>
  </si>
  <si>
    <t>МАДОУ "Детский сад № 97" г. Сыктывкара</t>
  </si>
  <si>
    <t>8(8212) 24-00-42 www.97ds.ru</t>
  </si>
  <si>
    <t>Спортивный зал : размер 5,66м*10,50м, пол покрыт паркетом, имеются шведская стенка, велотренажер - 2 шт., скамейки - 4 шт. для занятий спортом, беговая дорожка.</t>
  </si>
  <si>
    <t>59,43 кв.м</t>
  </si>
  <si>
    <t>г.Сыктывкар, ул.Маяковского, д.7/1</t>
  </si>
  <si>
    <t>МБДОУ "Детский сад № 98 компенсирующего вида" г. Сыктывкара</t>
  </si>
  <si>
    <t xml:space="preserve">тел.: (8-8212) 62-88-92   ds98.dokomi.ru/ </t>
  </si>
  <si>
    <r>
      <t>Спортивный зал: размер</t>
    </r>
    <r>
      <rPr>
        <sz val="8"/>
        <rFont val="Abyssinica SIL"/>
        <charset val="204"/>
      </rPr>
      <t xml:space="preserve"> 10.58</t>
    </r>
    <r>
      <rPr>
        <sz val="8"/>
        <rFont val="Abyssinica SIL"/>
      </rPr>
      <t xml:space="preserve"> м *</t>
    </r>
    <r>
      <rPr>
        <sz val="8"/>
        <rFont val="Abyssinica SIL"/>
        <charset val="204"/>
      </rPr>
      <t xml:space="preserve"> 7.91 м, высота 3.3 м</t>
    </r>
    <r>
      <rPr>
        <sz val="8"/>
        <rFont val="Abyssinica SIL"/>
      </rPr>
      <t>, пол покрыт паркетом, лакирован, имеются баскетбольные кольца, шведская стенка, шведская стенка "Юный атлет", с лестницей, кольцами, канатом, перекладиной</t>
    </r>
  </si>
  <si>
    <t>82,2 кв. м</t>
  </si>
  <si>
    <t>г. Сыктывкар ул. Катаева 35/3</t>
  </si>
  <si>
    <t>МАДОУ "Детский сад № 99 общеразвивающего вида" г. Сыктывкара</t>
  </si>
  <si>
    <t>8 (8212) 32-21-92 детсад99.рф</t>
  </si>
  <si>
    <t>Спортивный зал: размер 6,15*10,8, деревянное половое покрытие, обработанное лаком.Имеются футбольные ворота, волейбольная сетка, спортивный инвентарь.</t>
  </si>
  <si>
    <t>65,1 кв. м</t>
  </si>
  <si>
    <t>г. Сыктывкар, ул. Славы  д. 4/1</t>
  </si>
  <si>
    <t>МАДОУ "Центр развития ребенка - Детский сад № 103" г. Сыктывкара</t>
  </si>
  <si>
    <t>88212-63-72-59 madou103.ru</t>
  </si>
  <si>
    <t>Спортивный зал: размер 10.74*10.58, высота 3.0 м, половое покрытие - паркет, имеются   шведская стенка, гимнастические скамейки,  дуги для перелезания,  массажные коврики, маты , мешочки для метания, скакалки, обручи, мячи малые-средние-большие-массажные, гимнастические палки, змейка для перешагивания, кегли, веревки-кубики-гантели, баскетбольные кольца, сетка для волейбола,мягкие модули.</t>
  </si>
  <si>
    <t>113 кв. м</t>
  </si>
  <si>
    <t>Тренажерная комната</t>
  </si>
  <si>
    <t>88212-63-72-59 centrmadoy103/</t>
  </si>
  <si>
    <t>Спортивный зал: размер 12.15*6.1, высота 3.0 м, пол покрыт  линолеумом, имеются   шведская стенка, гимнастические скамейки, велотренажер, гребной тренажер,мини степпер,туннель для пролезания,массажные коврики, маты,мягкие модули,мячи гимнастические с рожками</t>
  </si>
  <si>
    <t>89 кв. м</t>
  </si>
  <si>
    <t>г. Сыктывкар, ул. Малышева, д. 20</t>
  </si>
  <si>
    <t>МАДОУ "Детский сад № 104 общеразвивающего вида" г. Сыктывкара</t>
  </si>
  <si>
    <t>8 (8212) 51-34-91, www.madou104.ru/</t>
  </si>
  <si>
    <t>111,9 кв. м</t>
  </si>
  <si>
    <t>г. Сыктывкар, Магистральная, д.  9/4</t>
  </si>
  <si>
    <t>Физкультурный зал: Корпус № 2: скамейка гимнастическая, мягкие модули «Гимнаст», мат гимнастический, батут детский,тоннель гибкий , тоннель для подлезания, канат для перетягивания, стенка гимнастическая, сетка волейбольная</t>
  </si>
  <si>
    <t>67 кв. м</t>
  </si>
  <si>
    <t>г.Сыктывкар, ул.Славы д.22</t>
  </si>
  <si>
    <t>МАДОУ "Детский сад № 106 общеразвивающего вида"                              г. Сыктывкара</t>
  </si>
  <si>
    <t>8(8212)628246</t>
  </si>
  <si>
    <t>110,9 кв. м</t>
  </si>
  <si>
    <t>Второй корпус: ул. Карла Маркса, 174</t>
  </si>
  <si>
    <t>МАДОУ "Детский сад № 107 общеразвивающего вида" г. Сыктывкара</t>
  </si>
  <si>
    <t>8 (8212) 22-28-52 detsad107.ru/</t>
  </si>
  <si>
    <t>73,9 кв.м</t>
  </si>
  <si>
    <t>г. Сыктывкар, ул. Западная, д. 6</t>
  </si>
  <si>
    <t>МАДОУ "Центр развития ребенка - Детский сад № 108" г. Сыктывкара</t>
  </si>
  <si>
    <t xml:space="preserve">8(8212)312513 108doy.ru/ </t>
  </si>
  <si>
    <t>Физкультурный зал: размер 10,5 м * 10,7 м, высота потолка 2,8 м, покрыт линолеумом. В зале можно играть в баскетбол, волейбол.</t>
  </si>
  <si>
    <t>112,6 кв. м</t>
  </si>
  <si>
    <t>г. Сыктывкар ул. Мира д. 41</t>
  </si>
  <si>
    <t>МАДОУ "Центр развития ребенка -детский сад № 110 " г. Сыктывкара</t>
  </si>
  <si>
    <t>111,5 кв.м, высота 3м. Покрытие пола-линолеум. Имеется баскетбольное кольцо, детские тренажеры, спорт. инвентарь для занятий.</t>
  </si>
  <si>
    <t>111,5 кв. м</t>
  </si>
  <si>
    <t>г. Сыктывкар, ул. Малышева, д.8</t>
  </si>
  <si>
    <t>МАДОУ "Центр развития ребенка - Детский сад № 111" г. Сыктывкара</t>
  </si>
  <si>
    <t>8 (8212)222-898, 111ds.ru</t>
  </si>
  <si>
    <t>Бассейн: 8 м, включает в себя зал с бассейном, раздевалку,  1 комнату отдыха, душевые кабины - 2 шт., 1 сан узел, агрегатную, тренерский кабинет.</t>
  </si>
  <si>
    <t>72,3 кв. м</t>
  </si>
  <si>
    <t xml:space="preserve">Спортивный зал: размер 10,78 м * 5,93 м, высота 3 м, пол покрыт спортивным линолеумом, имеются волейбольная сетка, баскетбольные кольца, рамки для подлезания, гимнастическая лестница, лестницы-стремянки (высотой 1 м- 2 шт., высотой 1,5 м - 2 шт), стойки под перекладины для прыжков в высоту (10 шт), карниз для прыжков в высоту, маты (большой -1, малые - 5 шт)  </t>
  </si>
  <si>
    <t>63,93 кв. м</t>
  </si>
  <si>
    <t>г. Сыктывкар, ул. Октябрьский проспект,190</t>
  </si>
  <si>
    <t>МАДОУ "Центр развития ребенка - Детский сад № 112" г. Сыктывкара</t>
  </si>
  <si>
    <t>8 (8212) 51-72-84,  rodnichok112.ru</t>
  </si>
  <si>
    <t xml:space="preserve">Бассейн: 6 м, включает в себя душевые, раздевальные, 2 санузла, комнату отдыха        </t>
  </si>
  <si>
    <t>86,7 кв. м.</t>
  </si>
  <si>
    <t>г. Сыктывкар, ул. Петрозаводская, 50</t>
  </si>
  <si>
    <t>8 (8212) 51-33-91, rodnichok112.ru</t>
  </si>
  <si>
    <t xml:space="preserve">Спортивный зал: 50,9 кв. м, высота 3 м, пол покрыт линолеумом, имеются спортивные стенки (3 шт), батут, маты, детский спортивный комплекс "Роки-С" с рукоходом, тренажеры (6), полоса препятствий, канаты, лестница, гимнастические кольца и скамейки.  </t>
  </si>
  <si>
    <t>50,9 кв.м.</t>
  </si>
  <si>
    <t>76 кв. м.</t>
  </si>
  <si>
    <t>г. Сыктывкар, ул. Ленина, д.19</t>
  </si>
  <si>
    <t>МАДОУ "Центр развития ребенка - Детский сад № 114" г. Сыктывкара</t>
  </si>
  <si>
    <t>8(8212)44-53-97, sad114.ru</t>
  </si>
  <si>
    <t xml:space="preserve">Бассейн с чашей 5,94*5,50 м, включает в себя раздевалку, душевую, туалет. Из пособий (доски для плавания, нарукавники, надувные круги, очки для плавания) </t>
  </si>
  <si>
    <t>34,3 кв. м</t>
  </si>
  <si>
    <t>Спортивный малый зал</t>
  </si>
  <si>
    <t>8(8212)44-53-97, sad114.ru/</t>
  </si>
  <si>
    <t>39,4 кв. м</t>
  </si>
  <si>
    <t xml:space="preserve"> г. Сыктывкара Петрозаводская, 34</t>
  </si>
  <si>
    <t>МАДОУ "Центр развития ребенка - Детский сад № 116" г. Сыктывкара</t>
  </si>
  <si>
    <t>8-8212-51-46-90 madou116.ru</t>
  </si>
  <si>
    <t>Спортивный зал размером 77 кв.м.Покрытие деревянное. Имеются: шведская стенка, брусья, бревно, канат, батуты, татами, скамейка детская деревянная - 4 шт., детский спортивный комплекс - юниор.</t>
  </si>
  <si>
    <t>77 кв. м</t>
  </si>
  <si>
    <t>г. Сыктывкар, ул. Морозова д.168</t>
  </si>
  <si>
    <t>МАДОУ "Детский сад № 117 общеразвивающего вида" г. Сыктывкара</t>
  </si>
  <si>
    <t>8 (8212) 314-317 detsad117rk.ru</t>
  </si>
  <si>
    <t xml:space="preserve">Спортивный зал: размер 11,98 м. х 6,46 м., высота потолка 3,02 м, пол покрыт паркетом. В зале можно играть в подвижные игры по возрасту. </t>
  </si>
  <si>
    <t>77,4 кв. м.</t>
  </si>
  <si>
    <t>г. Сыктывкар, ул. Малышева, д. 5</t>
  </si>
  <si>
    <t>Физкультурный зал: Корпус № 1: бассейн сухой,велотренажёр,скамейка гимнастическая скамейка, спортивный уголок (мягкие модули), щит баскетбольный навесной ,сетка волейбольная, ворота металлические, мат гимнастический тяжёлый, мат маленький</t>
  </si>
  <si>
    <t>Спортивный зал: размер 5,84 м * 14,92 м, высота 3,0 м, пол покрыт спортивным линолеумом, имеются  баскетбольные кольца, шведская стенка  Гимнастическая стенка (деревянная) – 4 шт.,
Кубы: 40*40 – 10 шт., 20*20 – 4 шт., 6*6 – 268 шт.,
Скамейка гимнастическая: 2,5 м. – 4 шт. 3 м. – 2 шт., Оборудование для прыжков: стойки – 8 шт.,
гимнастический мат – 10 шт., мячи резиновые – 70 шт., Обручи – 33 шт., Палки гимн. деревянные – 27 шт.. Палки пластмассовые – 26 шт., Шнуры короткие – 28 шт., Скакалки – 30 шт., Мешочки с песком для метания – 50 шт., Корзины и сетки для хранения мячей – 4 шт., Баскетбольные щиты – 4 шт., Сухой бассейн – 1 шт.. Надувной батут – 1 шт.,
Приставные лестницы – 4 шт., Канаты  - 5 шт.,
Доски – скаты – 3 шт., Дуги – 4 шт.. Кегли – 5 наборов, Крутящиеся диски – 6 шт., Кольцебросы – 8 шт., Коврики массажные – 8 шт., Модуль мягкий (комплект из 8 сегментов) – 1 набор, Комплект для детских спортивных игр (сумка) – 1 набор, Мяч набивной – 1 шт., Мячи массажные – 15 шт.,
Лестница деревянная с зацепами – 4 шт., Лестница веревочная – 4 шт., Мяч – прыгунчик – 8 шт., детские тренажёры: Велотренажер – 1 шт.,
Беговая дорожка – 1 шт.</t>
  </si>
  <si>
    <t>г. Сыктывкар, ул. Северная, 51</t>
  </si>
  <si>
    <t xml:space="preserve">8(8212)36-55-52, www.ssvds4.ru </t>
  </si>
  <si>
    <t xml:space="preserve">Открытое плоскостное сооружение 46*12 м. Включает в себя футбольное поле 7*27 м,  1 мини скалодром для лазания высотой 2 м, 3 турника высотой 70 см. </t>
  </si>
  <si>
    <t>500 кв. м</t>
  </si>
  <si>
    <t>8(8212)22-76-05, www.ssvds4.ru</t>
  </si>
  <si>
    <t xml:space="preserve">Открытое плоскостное сооружение включает в себя футбольное поле 16*25 м,  1 домик-лабиринт, 1 спортивный комплекс. </t>
  </si>
  <si>
    <t>400 кв. м</t>
  </si>
  <si>
    <t xml:space="preserve">Открытое плоскостное сооружение включает в себя волейбольное поле 10*25 м,  2 кольцеброса, 1 баскетбольное кольцо. </t>
  </si>
  <si>
    <t>250 кв. м</t>
  </si>
  <si>
    <t>Спортивная уличная площадка</t>
  </si>
  <si>
    <t>115 кв. м</t>
  </si>
  <si>
    <t>Спортивно-игровая площадка</t>
  </si>
  <si>
    <t>8 (212) 51-66-50, detskysad8.ru</t>
  </si>
  <si>
    <t xml:space="preserve">Открытое плоскостное сооружение включает в себя площадку 10*12 м, оснащенную оборудованием для лазания, метания, площадку для игры в мини-футбол, пионербол. </t>
  </si>
  <si>
    <t>1200 кв. м</t>
  </si>
  <si>
    <t>8(8212)62-93-03, 11sad.ru</t>
  </si>
  <si>
    <t>Открытая площадка (32*32), покрытие натуральный газон. Имеются металлические спортивные снаряды: лестница-дуга, стенка-турник, шведская стенка уличная, кольца для лазания, перекладина,лесенка. Выносные ворота для игры в футбол, волейбольная сетка.</t>
  </si>
  <si>
    <t>1024 кв. м</t>
  </si>
  <si>
    <t>г. Сыктывкар, ул. Коммунистическая, д.39/1</t>
  </si>
  <si>
    <t>МАДОУ "Детский сад № 13 общеразвивающего вида" г. Сыктывкара</t>
  </si>
  <si>
    <t>8 (8212) 32-94-25
madou13.ru</t>
  </si>
  <si>
    <t>Открытое плоскостное сооружение 45,0*12,0 м, включает в себя две баскетбольные стойки,  две волейбольные стойки, теннисный стол и рукоходы.</t>
  </si>
  <si>
    <t>540 кв. м</t>
  </si>
  <si>
    <t>8(8212) 31-10-40, www.sadik14.ru</t>
  </si>
  <si>
    <t>Открытая площадка, размер: 30 м * 8,5 м,  включает в себя: спираль горизонтальная, бревно-бум, бревно-бум двойной с аркой, стенка для перелезания, лиана большая, наклонная стенка, мишень, шведская стенка металлическая, баскетбольная стойка, шведская стенка радиусная</t>
  </si>
  <si>
    <t>255 кв. м</t>
  </si>
  <si>
    <t>Открытая площадка, размер: 25 м * 8 м,  включает в себя: бревно-бум, мостик, брусья-лабиринт, пеньки, спортивный комплекс мини, мишень со счетом, волейбольные стойки</t>
  </si>
  <si>
    <t>200 кв. м</t>
  </si>
  <si>
    <t>Открытая площадка, размер: 20 м * 13 м,  включает в себя: детский игровой комплекс "Изюминка", наклонная стенка, баскетбольная стойка</t>
  </si>
  <si>
    <t>260 кв. м</t>
  </si>
  <si>
    <t>Споривная уличная площадка</t>
  </si>
  <si>
    <t>8 (8212) 23-03-07, dsad21.ru</t>
  </si>
  <si>
    <t xml:space="preserve">Площадка (14*22), включает в себя 2 комплекса для перелезания, 2 лестницы-дуги, турник "Рукоход", металлический спортивный комплекс, беговая дорожка. </t>
  </si>
  <si>
    <t xml:space="preserve">Спортивная площадка </t>
  </si>
  <si>
    <t xml:space="preserve">корпус 1,  г.Сыктывкар ул. Тентюковская д.505/1. </t>
  </si>
  <si>
    <t>Спортивная площадка:открытое плоскостное сооружение включает в себя футбольное поле с воротами, площадка для тренировок, трибуны</t>
  </si>
  <si>
    <r>
      <t xml:space="preserve">Открытая площадка 18 м х 17 м с песчаным покрытием и газоном включает в себя площадку </t>
    </r>
    <r>
      <rPr>
        <sz val="8"/>
        <rFont val="Abyssinica SIL"/>
        <charset val="204"/>
      </rPr>
      <t xml:space="preserve">7 х10 м </t>
    </r>
    <r>
      <rPr>
        <sz val="8"/>
        <rFont val="Abyssinica SIL"/>
      </rPr>
      <t>с 2 воротами для игры в футбол и пионербол (имеются 2 металлические стойки для сетки), вокруг футбольной площадки  расположены малые архитектурные формы: лабиринт, спортивный комплекс "Лабиринт", бум, бум- бревно, спортивный комплекс "Кубик", стенка наклонная двойная.</t>
    </r>
  </si>
  <si>
    <t>306 кв. м</t>
  </si>
  <si>
    <t>г. Сыктывкар, ул. Карла Маркса, д. 221а</t>
  </si>
  <si>
    <t>МАДОУ "Детский сад № 29 общеразвивающего вида" г. Сыктывкара</t>
  </si>
  <si>
    <t>8(8212) 44-03-10 29sad.ru</t>
  </si>
  <si>
    <r>
      <t>Площадка</t>
    </r>
    <r>
      <rPr>
        <sz val="8"/>
        <rFont val="Abyssinica SIL"/>
        <charset val="204"/>
      </rPr>
      <t xml:space="preserve"> (15,44*19,30),</t>
    </r>
    <r>
      <rPr>
        <sz val="8"/>
        <rFont val="Abyssinica SIL"/>
      </rPr>
      <t xml:space="preserve"> включает в себя 1 поле с травяным покрытием ,предназначена для игры в футбол, волейбол, баскетбол. ДО: "Лабиринт детский",  "Баскетбольный щит", "Рукоход", спортивный комплекс " Баскетбол", мини-скалодром, , футбольные ворота</t>
    </r>
  </si>
  <si>
    <t>298 кв. м</t>
  </si>
  <si>
    <t>г. Сыктывкар, ул. Орджоникидзе, д. 43</t>
  </si>
  <si>
    <t>8(8212) 24-51-36 29sad.ru</t>
  </si>
  <si>
    <t>360 кв. м</t>
  </si>
  <si>
    <t>88212-62-56-61 madou35.ru</t>
  </si>
  <si>
    <t>Открытое плоскостное сооружение включает в себя футбольное поле 20.0м*10.0м с 2 футбольными воротами, 2 стационарных баскетбольных кольца, 4 шведские стенки,металлическую стойку-лабиринт,2 металлические перекладины, дорожку "Малый круг", стенку для перелезания, гимнастическую дорожку, баскетбольную стойку "Жираф"</t>
  </si>
  <si>
    <t>420 кв. м</t>
  </si>
  <si>
    <t>8(812) 24-53-24 www.38dou.ru</t>
  </si>
  <si>
    <t>70 кв.м</t>
  </si>
  <si>
    <t>8 (8212)32-31-73 dsad43.ru</t>
  </si>
  <si>
    <t>Спортивная площадка размером 15*15 м. Имеет асфальтовое покрытие по краям площадки расположены футбольные ворота. Рядом располагается яма для прыжков в длину, размер ямы 1*3м., спортивный комплекс, включающий в себя бум, щит для лазанья, турники, лабиринт</t>
  </si>
  <si>
    <t>225 кв.м</t>
  </si>
  <si>
    <t>г.Сыктывкар, Октябрьский проспект, д.93</t>
  </si>
  <si>
    <t>10 (8212)32-31-73 dsad43.ru</t>
  </si>
  <si>
    <t>180 кв.м</t>
  </si>
  <si>
    <t>61,25 кв. м</t>
  </si>
  <si>
    <t>г.Сыктывкар, ул. 1 Линия, д. 2</t>
  </si>
  <si>
    <t>Открытое плоскостное сооружение с песчаным покрытием. Размеры 16,5*15,2 м. На площадке расположены 2 ворот с баскетбольным щитом и 4 скамьи.</t>
  </si>
  <si>
    <t>г. Сыктывкар, ул. Октябрьский проспект, д.58</t>
  </si>
  <si>
    <t>МАДОУ "Детский сад № 51 общеразвивающего вида" г. Сыктывкара</t>
  </si>
  <si>
    <t xml:space="preserve">8 (8212) 31-19-08, http://sad51.ru/ </t>
  </si>
  <si>
    <t>240 кв. м.</t>
  </si>
  <si>
    <t>г. Сыктывкар,ул. Чернова, д.20</t>
  </si>
  <si>
    <t>8 (8212) 31-19-08, sad51.ru</t>
  </si>
  <si>
    <t>80 кв.м.</t>
  </si>
  <si>
    <t>г. Сыктывкар, ул. Катаева,д.21</t>
  </si>
  <si>
    <t>90 кв.м.</t>
  </si>
  <si>
    <t>г. Сыктывкар, ул. Интернациональная, д.169</t>
  </si>
  <si>
    <t>МАДОУ "Детский сад № 53 общеразвивающего вида" г. Сыктывкара</t>
  </si>
  <si>
    <t xml:space="preserve">8 (8212) 24-12-49  дс53.рф  </t>
  </si>
  <si>
    <t>Открытое плоскостное сооружение с деревянным покрытием (24*12) предназначено для игры в футбол, волейбол, баскетбол. Имеются ворота, баскетбольные стойки, волейбольная сетка</t>
  </si>
  <si>
    <t>288 кв. м</t>
  </si>
  <si>
    <t>г. Сыктывкар, ул. Морозова д. 37/1</t>
  </si>
  <si>
    <t>МАДОУ "Детский сад № 57" г. Сыктывкара</t>
  </si>
  <si>
    <t>8 (8212)320775, 57дс.рф</t>
  </si>
  <si>
    <t>409,5 кв. м</t>
  </si>
  <si>
    <t>г. Сыктывкар, ул. Ручейная 19</t>
  </si>
  <si>
    <t>8(8212)319351, 57дс.рф</t>
  </si>
  <si>
    <t>240 кв. м</t>
  </si>
  <si>
    <t>8(8212)32-31-90 www.mbdou60.ru</t>
  </si>
  <si>
    <t>75 кв. м</t>
  </si>
  <si>
    <t>1160 кв.м</t>
  </si>
  <si>
    <t>г. Сыктывкар, п.г.т. Краснозатонский, ул. Трактовая, д.33</t>
  </si>
  <si>
    <t>МАДОУ "Детский сад № 65 общеразвивающего вида" г. Сыктывкара</t>
  </si>
  <si>
    <t>8 (8212) 23-64-11, madou65.ru</t>
  </si>
  <si>
    <t>160 кв. м</t>
  </si>
  <si>
    <t>г. Сыктывкар, ул. Маркова, 39/1</t>
  </si>
  <si>
    <t>МАДОУ "Детский сад № 66 общеразвивающего вида" г. Сыктывкара</t>
  </si>
  <si>
    <t>8212)229-000, det-sad-66.ru</t>
  </si>
  <si>
    <t>65 кв. м</t>
  </si>
  <si>
    <t>г. Сыктывкар, ул. Орджоникидзе 63А</t>
  </si>
  <si>
    <t>МАДОУ "Детский сад № 72 общеразвивающего вида" г. Сыктывкара</t>
  </si>
  <si>
    <t>88212447428 www.detsad72.ru</t>
  </si>
  <si>
    <t>Открытое плоскостное сооружение включает в себя: площадка с асфальтовым покрытием 21*11,1, предназначена для игры в футбол, баскетбол, отведена площадка для игры в волейбол, яма с песком для прыжков в длину, включает в себя параллельные брусья (2 шт.), стенки-турник (3 шт.) ,дорожки с препятствиями (3 шт.)</t>
  </si>
  <si>
    <t>694,48 кв. м</t>
  </si>
  <si>
    <t>г. Сыктывкар, Оплеснина 23</t>
  </si>
  <si>
    <t>Открытое плоскостное сооружение включает в себя: площадка с асфальтовым покрытием 17*12,5 предназначена для игры в футбол, волейбол, баскетбол , змейка дорожка, установлено 4 кольцеброса, дорожка с препятствиями, установлено 2 столба для натяжения сетки для игры в волейбол, имеются качели, брус, 2 скамейки.</t>
  </si>
  <si>
    <t>212,5 кв. м</t>
  </si>
  <si>
    <t>Спортивная игровая площадка</t>
  </si>
  <si>
    <t>г.Сыктывкар, ул.стар.Борисова 12/1</t>
  </si>
  <si>
    <t>8(8212)62-95-35; 8(8212)62-55-79 www.74ds.ru</t>
  </si>
  <si>
    <t>4575 кв. м</t>
  </si>
  <si>
    <t>8 (8212) 62-67-44             8 (8212) 62-55-79 www.74ds.ru</t>
  </si>
  <si>
    <t>600 кв. м</t>
  </si>
  <si>
    <r>
      <rPr>
        <sz val="8"/>
        <rFont val="Abyssinica SIL"/>
        <charset val="1"/>
      </rPr>
      <t xml:space="preserve">8(8212)62-67-59   </t>
    </r>
    <r>
      <rPr>
        <sz val="8"/>
        <color rgb="FF0000FF"/>
        <rFont val="Abyssinica SIL"/>
        <charset val="1"/>
      </rPr>
      <t>76detsad.ru</t>
    </r>
  </si>
  <si>
    <t xml:space="preserve">100 кв.м. </t>
  </si>
  <si>
    <t>г. Сыктывкар, ул. Коммунистическая, 29</t>
  </si>
  <si>
    <t>МАДОУ "Детский сад № 77 общеразвивающего вида" г. Сыктывкара</t>
  </si>
  <si>
    <t>(8212)32-86-38, 77deti.ru</t>
  </si>
  <si>
    <t>67,3 кв. м</t>
  </si>
  <si>
    <t>г. Сыктывкар, Октябрьский проспект,22</t>
  </si>
  <si>
    <t>81 кв. м</t>
  </si>
  <si>
    <t>8 (8212) 31-22-33 прогимназия81.рф</t>
  </si>
  <si>
    <t>Открытое плоскостное сооружение включает в себя футбольное поле 200 м2, Прыжковая яма 2,5 х 4 м;Беговая дорожка (асфальтовое покрытие) с нанесённой разметкой 30м, 60м</t>
  </si>
  <si>
    <t xml:space="preserve">Открытая площадка включает в себя футбольное поле с воротами, 1 спортивный комплекс, брус для ходьбы, лаз-лабиринт, прыжковую яму, мишени для метания, мостик для ходьбы, кольцебросы </t>
  </si>
  <si>
    <t>130 кв. м</t>
  </si>
  <si>
    <t>г. Сыктывкар, ул. Коммунистическая, д. 49</t>
  </si>
  <si>
    <t>МАДОУ "Детский сад № 86 общеразвивающего вида" г. Сыктывкара</t>
  </si>
  <si>
    <t>8(8212)32-94-33, www.dsad86.ru/</t>
  </si>
  <si>
    <t>Спортивная площадка (22х14,5) без покрытия включает в себя спортивное и игровое оборудование, рассчитанное на детей дошкольного возраста: шведская стенка, лазы, баскетбольное кольцо, горка, качалка-балансир</t>
  </si>
  <si>
    <t>319 кв. м</t>
  </si>
  <si>
    <t>Спортивная площадка 4*25 с асфальтовым покрытием, предназначена для спортивных мероприятий, физкультурных занятий.</t>
  </si>
  <si>
    <t>100 кв. м</t>
  </si>
  <si>
    <t>8(8212) 31-20-85 ds88s.ru/glavnaya</t>
  </si>
  <si>
    <t>272 кв. м</t>
  </si>
  <si>
    <t>8(212)62-57-44, det-sad89.ru/</t>
  </si>
  <si>
    <t>750 кв. м</t>
  </si>
  <si>
    <t>г.Сыктывкар, ул. Коммунистическая 73/1</t>
  </si>
  <si>
    <t>Уличная спортивная площадка 20*18,5 м., имеются футбольные ворота, баскетбольные кольца, спортивный инвентарь для метания, шведская стенка, лабиринт для бега, беговая дорожка.</t>
  </si>
  <si>
    <t>370 кв. м</t>
  </si>
  <si>
    <t>8 (8212) 32-25-24, https://www.detsad93.ru/</t>
  </si>
  <si>
    <r>
      <t xml:space="preserve">Открытое плоскостное сооружение включает в себя участок с травяным покрытием </t>
    </r>
    <r>
      <rPr>
        <sz val="8"/>
        <rFont val="Abyssinica SIL"/>
        <charset val="204"/>
      </rPr>
      <t>35*20 кв м,</t>
    </r>
    <r>
      <rPr>
        <sz val="8"/>
        <rFont val="Abyssinica SIL"/>
      </rPr>
      <t xml:space="preserve"> предназначенным для проведения физкультурных занятий на улице и игры в футбол,  с футбольными воротами, дополнительно по краю размещен металлический спортивный комплекс  для лазания, пролезания, подтягивания. </t>
    </r>
  </si>
  <si>
    <t>3157 кв. м</t>
  </si>
  <si>
    <t>Открытая площадка  17*12,6 м, на площадке имеется баскетбольный щит "Жираф"-2шт, лаз-1шт.,спортивное оборудование-1шт.,шагоход -1шт.,бревно-1шт.,лабиринт-1шт,скамья-3шт.</t>
  </si>
  <si>
    <t>214,2 кв. м</t>
  </si>
  <si>
    <t>Открытая площадка 13*10 м, на площадке имеются хоккейные ворота - 2шт.</t>
  </si>
  <si>
    <t xml:space="preserve">г. Сыктывкар, ул. Интернациональная, д.150 </t>
  </si>
  <si>
    <t xml:space="preserve">Открытое плоскостное сооружение размером 17,0*11,0м. включает в себя: площадку для игр волейболом в летний период, "Бум дорожная змейка" - для бега длиной 1,5м; шириной 0,33м - 2 шт., "Лаз лабиринт" для прохождения, длиной 3,0 м., шириной 1,55м ,"Спортивный комплекс эконом"- для занятий спортом, длиной 4,0; шириной 3,5м. </t>
  </si>
  <si>
    <t>187 кв. м</t>
  </si>
  <si>
    <t>г. Сыктывкар, ул. Орджоникидзе, д.8</t>
  </si>
  <si>
    <t>Площадка (12,5*16), предназначена для спортивных занятий, имеются стенки для метания 2 шт., ск лабиринт 1 шт., доска с наклоном 1 шт., судейская 1 шт.</t>
  </si>
  <si>
    <r>
      <t>Открытое плоскостное сооружение включает в себя  поле 7*15</t>
    </r>
    <r>
      <rPr>
        <sz val="8"/>
        <color rgb="FFFF0000"/>
        <rFont val="Abyssinica SIL"/>
        <charset val="204"/>
      </rPr>
      <t xml:space="preserve"> </t>
    </r>
    <r>
      <rPr>
        <sz val="8"/>
        <rFont val="Abyssinica SIL"/>
      </rPr>
      <t>м с асфальтовой дорожкой по кругу, включает в себя стойки под волейбольную сетку;  площадку для игр размер 10*15 м., включает в себя разновысокие бумы, гимнастическое бревно;  площадка  с  2 спортивно-игровыми комплексами КСИЛ 12*15</t>
    </r>
  </si>
  <si>
    <t>435 кв. м</t>
  </si>
  <si>
    <t>г.Сыктывкар, ул.Катаева,37</t>
  </si>
  <si>
    <t>МАДОУ "Детский сад № 100 общеразвивающего вида" г. Сыктывкара</t>
  </si>
  <si>
    <t>8(812)32-12-25 madou100.ru</t>
  </si>
  <si>
    <t>Открытое плоскостное сооружение включает в себя:волейбольную площадку  9*12 м, площадку для уличных тренажеров 10*20 м: спортивный комплекс "Лабиринт", "Кубик","Посиделки","Качающийся мост","Бум-бревно","Тропинка гном".</t>
  </si>
  <si>
    <t>308 кв. м</t>
  </si>
  <si>
    <t>г.Сыктывкар,ул.Морозова,27</t>
  </si>
  <si>
    <t>221 кв. м</t>
  </si>
  <si>
    <t>г.Сыктывкар, ул.Морозова,27</t>
  </si>
  <si>
    <t>135 кв. м</t>
  </si>
  <si>
    <t>г. Сыктывкар, ул. Магистральная, д.  9/4</t>
  </si>
  <si>
    <t>791,5 кв. м</t>
  </si>
  <si>
    <t>г. Сыктывкар, ул. Емвальская 15</t>
  </si>
  <si>
    <t>МБДОУ "Детский сад № 105 общеразвивающего вида" г. Сыктывкара</t>
  </si>
  <si>
    <t>8 (8212) 62-74-08, ds105.dokomi.ru</t>
  </si>
  <si>
    <t>Открытое плоскостное сооружение включает в себя:Физкультурную площадку 55*20 м.,покрытие травяное,вокруг площадки асфальтовая беговая дорожка.На площадке расположено спортивное оборудование:Лестница металлическая "Горка"4шт;пирамида для лазания 3шт;скамейки 6шт;турникет металлический 2шт;детский спортивный комплекс "Жираф"2шт;комплекс"Жираф"(горка,качели,лаз)лаз металлический вертикальный"Медведь Михалыч"и "Медведица Настасья";стенка для метания;скамейка "Гусеница";качалка "Балансир".</t>
  </si>
  <si>
    <t>1100 кв. м</t>
  </si>
  <si>
    <t>Физкультурная площадка</t>
  </si>
  <si>
    <t>8(8212)628246 detsad-106.ru</t>
  </si>
  <si>
    <t>Второй корпус: г. Сыктывкар, ул. Карла Маркса, 174</t>
  </si>
  <si>
    <t>1000 кв.м</t>
  </si>
  <si>
    <t>8(8212)637375,637700 детсад110.рф</t>
  </si>
  <si>
    <t>202 кв. м</t>
  </si>
  <si>
    <r>
      <t>Открытое плоскостное сооружение включает в себя футбольное поле 14</t>
    </r>
    <r>
      <rPr>
        <sz val="8"/>
        <rFont val="Abyssinica SIL"/>
        <charset val="204"/>
      </rPr>
      <t>*24 м,  1 стенку турник, ,беговую дорожку на 130 м, прямую беговую дорожку длиной 30 м1 Спортивно</t>
    </r>
    <r>
      <rPr>
        <sz val="8"/>
        <rFont val="Abyssinica SIL"/>
      </rPr>
      <t xml:space="preserve">-игровой комплекс (гимнастические лестницы, сетка для лазания, наклонная доска с отверстиями для лазания, канат, спиральный шест, прямой шест, перекладины для виса, перекладины для ходьбы, баскетбольные кольца), тренажеры для развития силы мышц «Рукоход», для развития ловкости «Лабиринт»,  для развития равновесия «Бревно», для развития меткости «Разноцветные кольца» </t>
    </r>
  </si>
  <si>
    <t>336 кв. м</t>
  </si>
  <si>
    <t>Открытая спортивная площадка</t>
  </si>
  <si>
    <t xml:space="preserve">Открытая спортивная площадка 10 м*5 м, на площадке имеется: Игровой комплекс "Жираф" с кольцом, футбольные ворота 2 шт, Турник комбинированный с 2 лестницами, лиана-лазалка, Бум-бревно, стенка для метания. </t>
  </si>
  <si>
    <t>93 кв. м.</t>
  </si>
  <si>
    <t>8 (8212) 51-33-91,  rodnichok112.ru</t>
  </si>
  <si>
    <t>г. Сыктывкар, ул. Мира, 35</t>
  </si>
  <si>
    <t>МАДОУ "Центр развития ребенка - Детский сад № 113" г. Сыктывкара</t>
  </si>
  <si>
    <t>8(8212)637241, www.dc113.ru</t>
  </si>
  <si>
    <t>172 кв. м</t>
  </si>
  <si>
    <t>8 (212) 44-53-97, sad114.ru</t>
  </si>
  <si>
    <t>Открытое плоскостное сооружение включает в себя: беговую дорожку 8х13 м, яму с песком для прыжков в длину,площадку для уличных тренажеров (модули для лазания,брус, брусья спортивные, спортивные игровые комплексы, волейбольную площадку, кольцеброс</t>
  </si>
  <si>
    <t>237,82 кв. м</t>
  </si>
  <si>
    <t xml:space="preserve"> 8-8212-51-46-90 madou116.ru/</t>
  </si>
  <si>
    <t>288,6 кв. м</t>
  </si>
  <si>
    <t>г. Сыктывкар, пгт. Верхняя Максаковка, ул. Лесосплавная, д.30</t>
  </si>
  <si>
    <t>МБДОУ "Детский сад № 120" г. Сыктывкара</t>
  </si>
  <si>
    <t>8 (8212) 23 28 84, www.120ds.ru/</t>
  </si>
  <si>
    <t>190 кв. м</t>
  </si>
  <si>
    <t xml:space="preserve">Cпортивная площадка </t>
  </si>
  <si>
    <t>г. Сыктывкар, пгт Верхняя Максаковка, ул.Мича-Яг</t>
  </si>
  <si>
    <t>8 (8212) 23 28 84, 23 28 79 www.120ds.ru/</t>
  </si>
  <si>
    <t>207 кв. м</t>
  </si>
  <si>
    <t>Включает в себя щит-ворота – 2 шт, шведскую стенку, турник с лестницей, бум-бревно, стенку для метания – 2 шт, шагоход, тренажер маятниковый, тренажер уличный детский «маятник», тренажёр имитатор ходьбы, тренажер уличный детский «орбитрек», тренажер уличный детский «велосипед на одного»</t>
  </si>
  <si>
    <t>Спортивная площадка 17*16:1) Футбольное поле 10*5 кв.м;2)баскетбольная площадка 5*3; 3)сооружения для лазания - 9 шт . размером по 1,2 м*2,8 м. 4) бревно для ходьбы 3,75*0,25 м. 5) стол для детского тенниса</t>
  </si>
  <si>
    <t>78,4 кв.м</t>
  </si>
  <si>
    <t>Открытое плоскостное сооружение размером 30 м * 14 м,  на которой имеется дорожка "Малый круг", песчаная площадка для подвижных игр, 2 стационарных баскетбольных щита, гимнастическое бревно, шведская стенка, лиана средняя, бум разновысотный, стенка для метания, щит мишень.</t>
  </si>
  <si>
    <t>открытое плоскостное сооружение с песочным покрытием 20*20,5 м, включает в себя стойку для лазания, 2 гимнастические скамейки, бум - 2, стойки для метания - 2</t>
  </si>
  <si>
    <t>открытое плоскостное поле с травяным покрытием 10*24 м,  включает в себя стенку для лазания, стойку для подтягивания, радугу железную, бум, лабиринт железный, баскетбольный щит</t>
  </si>
  <si>
    <t>открытое плоскостное сооружение, состоящее из футбольного поля 10*7,5 кв м., имеются 1 перекладина для подвешивания качелей, 3 турника, 2 стойки для игры в волейбол, футбольные ворота с баскетбольными корзинами-2 шт., металлические кольца для пролезания-3шт., бум составной-1 шт, мишень-2 шт, лаз с металлическими лестницами-1 шт..</t>
  </si>
  <si>
    <t>Открытое плоскостное сооружение размером 21 м*53 м включает в себя футбольное поле , 2 стационарных баскетбольных кольца, лабиринт, пирамиду с металлическими перекладинами, бревна гимнастические, змейку для ходьбы, стенку для метания, стойку с волейбольной сеткой, стенку гимнастическую, спортивный комплекс</t>
  </si>
  <si>
    <t>Спортивная площадка 20*8 м, открытое плоскостное сооружение включает в себя футбольное поле с 2 футбольными воротами, 2 баскетбольными щитами, по периметру имеется ограждение.</t>
  </si>
  <si>
    <t>Открытое плоскостное сооружение включает в себя  поле 11.0м*6.0м с объектами спортивного назначения: 1 шведская стенка, металлическая стойка-лабиринт, гимнастическую дорожку, баскетбольную стойку "Жираф" - 2 шт., стенка для метания - 3 шт</t>
  </si>
  <si>
    <t>Открытое плоскостное сооружение включает в себя: футбольную площадку (20*10), с футбольными воротами в количестве 2 шт, лабиринт змейка, лабиринт спортивный, лаз трилистник рукоход с лазами, спортивный комплекс, спортивный комплекс «геркулес»</t>
  </si>
  <si>
    <t>Открытое плоскостное сооружение включает в себя футбольное поле, шведскую стенку, 3 щита для метания мячей, 3 бревна для перелезания, 1 стационарное баскетбольное кольцо.</t>
  </si>
  <si>
    <t>Открытое плоскостное сооружение (6*8 м) включает в себя: игровой модуль "Мишень со счетом", игровой модуль "Пеньки", спортивное оборудование "Лиана малая", "Спираль горизонтальная","Бревно", скамейка деревянная.</t>
  </si>
  <si>
    <r>
      <t xml:space="preserve">Размеры площадки: 23,9х 33,1.  </t>
    </r>
    <r>
      <rPr>
        <sz val="8"/>
        <rFont val="Times New Roman"/>
        <family val="1"/>
        <charset val="204"/>
      </rPr>
      <t>Открытое плоскостное сооружение включает в себя:спортивные комплексы «Лабиринт»,
 «Лиана», «Рукоход»,стена наклонна двойная,
стойка баскетбольная, стойка волейбольная,Бум -  бревно, мишень, ворота футбольные пластиковые</t>
    </r>
    <r>
      <rPr>
        <sz val="8"/>
        <rFont val="Abyssinica SIL"/>
      </rPr>
      <t xml:space="preserve">
</t>
    </r>
  </si>
  <si>
    <t>Открытое плоскостное сооружение включает в себя футбольное поле 20.0м*12.0м. Покрытие-песок, беговые дорожки-заасфальтированы. Имеется: баскетбольное кольцо,  два щита для метания, 4 спортивных бревна разной высоты, футбольные ворота.</t>
  </si>
  <si>
    <t>Открытая спортивная площадка с травяным покрытием, размером 10м*7м.. Площадка включает в себя футбольное поле с двумя футбольными воротами, с двумя стационарными баскетбольными кольцами. На площадке имеется мишень для метания в цель.</t>
  </si>
  <si>
    <t>Спортивная площадка - открытое плоскостное сооружение - 19 *24 м., Включает в себя: футбольное поле с 2 воротами, кольца для баскетбола -2 шт, беговые дорожки, прыжковую яму, бревно для равновесия, тонель для подлезания,стойку для метания, мостик для равновесия.</t>
  </si>
  <si>
    <t>Открытая физкультурная площадка (18м*43м), включает в себя: беговую асфальтированную дорожку по кругу,площадка для пляжного волейбола 686м, площадка для прыжков в длину 2,584,5м, спортивный комплекс, стенды с мешенями, два гимнастических бревна.</t>
  </si>
  <si>
    <t>Спортивная площадка: Длина 58,5 м, ширина 18,5 м . Представляет спортивную площадку с асфальтовым покрытием, беговые дорожки, асфальтовое покрытие и футбольное  поле, покрытие песок , имеются ворота. На спортивной площадке имеется: бревно, лестница - дуга "Рукоход", стенка турник для лазанья, дуги, шагоход, щит мишень, брусья, бревно разновысокое, столбы баскетбольные, игровой комплекс, качели двойные, качели пружинки</t>
  </si>
  <si>
    <t>Открытое плоскостное сооружение (11,3*9 м) включает в себя: футбольную площадку с воротами (2шт.), баскетбольный щит с кольцом (1 шт.), стенку для лазания (3 шт.), турник разноуровневый (2 шт.), лабиринт(1 шт.).</t>
  </si>
  <si>
    <t>Открытое плоскостное сооружение (22*11 м) включает в себя: баскетбольный щит с кольцом (1шт.), бревно - "Змейка" (1шт.), турник разноуровневый детский (1шт.), лабиринт (1шт.). Качающиеся бревно (1шт.), Бум бревно "Змей" (1шт.), площадка для прыжков в длину.</t>
  </si>
  <si>
    <t>Открытое плоскостное сооружение,размеры 15*30, включает в себя: кольцеброс "Жираф", 2 стенки для метания, спортивный комплекс, лабиринт "Змейка", горка "Львенок"</t>
  </si>
  <si>
    <t>Помещение на втором этаже: высота потолков 3 м.,полы покрыты ленолиумом, предназначен для  физкультурных занятий детей дошкольного возраста.</t>
  </si>
  <si>
    <t>Спортивный зал: размер 10,5 м * 10,7 м, высота 3,2 м, пол покрыт паркетом, имеются  волейбольная сетка, баскетбольные кольца, боксерская груша, маты, шведская стенка,подвесной канат, мячи, скакалки, массажные дорожки, приставные лестницы, дуги для подлезания, тоннель мягкий, стойка для прыжков в высоту, иннвентарь для спортивных игр</t>
  </si>
  <si>
    <t>Спортивный зал: размер 12,65 м * 6,11 м, высота 3,95м, пол покрыт спортивным линолеумом, имеются:шведская стенка; гимнастические скамейки; ворота; батуты; детские тренажеры; мягкие модули; спортивный комплекс; щиты для метания; тоннели; стойки для прыжков в высоту; стойки для ползания; дорожка тактильная; раздаточный инвентарь для выполнения физических упражнений.</t>
  </si>
  <si>
    <t xml:space="preserve">Спортивный зал: размер 8,62 м * 8,82 м, высота 3 м, пол покрыт ленолиумом, имеется шведская стенка (4 шт), батут, маты, тренажеры  . </t>
  </si>
  <si>
    <t xml:space="preserve">малый  зал: высота 3,0 м, пол покрыт спортивным ленолеумом,обручи, палки гимн. деревянные , палки пластмассовые, шнуры короткие , скакалки, мешочки с песком для метания, корзины и сетки для хранения мячей, доски, дуги, кегли, коврики, мяч набивной, мячи массажные </t>
  </si>
  <si>
    <r>
      <t>Площадка</t>
    </r>
    <r>
      <rPr>
        <sz val="8"/>
        <rFont val="Abyssinica SIL"/>
        <charset val="204"/>
      </rPr>
      <t xml:space="preserve"> (36*10)</t>
    </r>
    <r>
      <rPr>
        <sz val="8"/>
        <rFont val="Abyssinica SIL"/>
      </rPr>
      <t>, включает в себя 1 поле с асфальтовым покрытием предназначено для игры в футбол, волейбол, баскетбол, и 1 поле с травяным покрытием, предназначено для  лазанья, прыжков. ДО: "Лабиринт детский", "Баскетбольный щит", спортивный комплекс "Рукоход", футбольные ворота</t>
    </r>
  </si>
  <si>
    <t>Спортивная площадка размером 15*12 м.имеет асфальтовое покрытие, по краям площадки расположены футбольные ворота. Рядом располагается яма для прыжков в длину размер ямы - 1*3м., спортивный комплекс, включающий бум, щит для лазанья, турники, лабиринт. Имеется беговая дорожка, с асфальтовым покрытием (длиной 55,6 м, шириной1,2 м)</t>
  </si>
  <si>
    <t xml:space="preserve">Детский игровой комплекс.  Детский игровой комплекс "Двойной" предназначен для физического и интеллектуального развития детей. Размеры: 8100*5350*3300см. Состоит: башня в комплекте (дерев)-3 шт., лаз пожарный (железный) - 1 шт., шведская стенка(железн.) - 2 шт., вертикальный лаз "зигзаг" - 1 шт., лаз-туннель - 1 шт., лаз лестница малая- 1 шт., рукоход - 1 шт., гимнастическое бревно - 1 шт., горка - 1 шт. Ворота 2 шт.                             Стенка для метания (Материалы: влагостойкая фанера, фсф 18, металл, порошковая окраска.Цвет: цветной                                   </t>
  </si>
  <si>
    <t>Детский игровой комплекс.Размеры комплекса 6600*5640мм*3900мм.Высота горки 1500мм.   Предназначен для физического и интеллектуального развития детей. Скат горки 1500,-1шт.,стойка упорная ската -2шт., бортик ската верхний левый/правый - 1/1, ухо ската - 2 шт., перекладина защитная на горку 32*518мм -1шт., кронштейн уха ската левый/правый- 1/1., ограждение 1100*600мм красное -3шт., кронштейн крыши металл со столбом - 12 шт., столб100*100*300*.00.00.00.00-3шт., заглушка на столб-8шт., перила левые/правые лестницы1500мм-2шт., декор лестницы1500мм-2шт., ступень лестницы200*875-5шт., брус ступени лестницы40*90*875 - 5шт., закладной столб лестницы -2шт., столб 100*100*500.00.00.00.00.-2шт., ограждение металл.радиусного моста  1900мм - 4шт., мост радиусный 1950мм в сборе - 1шт., столб100*100*3000.15.15.00.00-12шт.,брус 40*90*930мм - 12шт.площадка1040*1040 - 3 шт., подпятник П-образный-12шт.</t>
  </si>
  <si>
    <t>Открытое плоскостное сооружение включает в себя  1 большой скалолаз, беговую дорожку "Малый круг", гимнастическую дорожку, 2 малых скалолаза, стационарную стойку с баскетбольным кольцом "Жираф"</t>
  </si>
  <si>
    <t>Спортивная площадка: размер 15*10.Имеются футбольные ворота,металлическая конструкция  детский лаз "Труба",гимнастические стенки, конструкции для метания, баскетбольное кольцо (установленное на металлическом столбе), волейбольная сетка соответствует нормам в размерах и способах крепления.</t>
  </si>
  <si>
    <t>Открытое плоскостное сооружение (10*15 м) включает в себя : футбольную площадку с мягким покрытием, металлические ворота.</t>
  </si>
  <si>
    <t xml:space="preserve">Открытое плоскостное сооружение включает в себя: баскетбольную площадку размером 1,30*1,30 м., 2 стационарных баскетбольных кольца; тренажерное поле размер 2,250*1,30 м, включает в себя 2  шведские стенки; 2 стенки для метания; 2 бум- бревна.     </t>
  </si>
  <si>
    <t>Открытое плоское сооружение (16*20 м). Включает в себя футбольное поле с воротами (2 шт) с баскетбольными щитами, стенки для метания -2 шт., 3 скамьи, Лестница металлическая вертикальная, детский спортивный комплекс - 2шт., турникет металлический, Лестница металлическая горка, Перекладины металлические</t>
  </si>
  <si>
    <t>Открытая спортивная площадка 232,04 кв.м:1.Футбольные ворота 1,5 м - футбольное поле - 11м+5 м=55 м2.,2. Спортивная площадка -16м*5,19м=83,04м2(спорт.стенка металлическая,бум бревно "Веселый змей"),прыжковая территория(яма) - 2,0 м*5,0м=10 м2. 3.Игровой комплекс "Мульти"- 12м*1,5 м=84 м2</t>
  </si>
  <si>
    <t>232,04 кв.м.</t>
  </si>
  <si>
    <t>На спортивной площадке находится спортивный комплекс - лабиринт размером 1,64*1м - 2 шт., щит - меч 0,8*1,0, спорткомплекс  размером 1,74. В него входит: лестница, вырезки для метания мячей, лестница для подтягивания, кольцебросы - 2 шт. высотой 1,5м, лаз в виде кольца длиной 2м</t>
  </si>
  <si>
    <t>На спортивной площадке находится турник малый -высота 1,2 и турник большой - высота 1,8, стенды для мишени размер - 0,8*0,8</t>
  </si>
  <si>
    <t>На спортивной площадке находится спотривный комплекс: в него входят: турник размером 1, 2; лестница размером 1*1,4; рукоход с брусьями: длина 2,5 ширина 0,68, высота 2,3; бум разновысокий - длина 6,6,высота 0,54</t>
  </si>
  <si>
    <t>Объекты учреждений, подведомственных Министерству образования, науки и молодежной политики Республики Коми</t>
  </si>
  <si>
    <t>г. Сыктывкар, ул. Карла Маркса, д.120</t>
  </si>
  <si>
    <t>8 (8212)24-01-46 http://ddkatolikova.ru/</t>
  </si>
  <si>
    <t>Тренажерный зал: размер 16,8 м. х 5,7 м., высота потолка 3 м., пол покрыт спортивным покрытием "Резипол", размер 72,2 м2., половая плитка Керамогранит - 23,5 м2. В зале имеются тренажёры (1 беговая дорожка, 3 велотренажера, 2 тренажера для ходьбы,  многофункциональный силовой комплекс, спортивная скамья). Имеется комната для занятий настольным теннисом (установлен теннисный стол). Имеется комната для занятий шахматами и шашками. Установлены столы, стулья, шахматные доски и фигуры.</t>
  </si>
  <si>
    <t>РС</t>
  </si>
  <si>
    <t>ГУ РК "Детский дом им.А.А.Католикова для детей-срот и детей, оставшихся без попечения родителей"</t>
  </si>
  <si>
    <t xml:space="preserve">Спортивный зал: размер 18,65 м. х 8,35 м., высота потолка 5,65 м, пол покрыт спортивным линолеумом. В зале можно играть в волейбол, мини-футбол, баскетбол. Имеется скалодром. </t>
  </si>
  <si>
    <t>155,7 кв. м.</t>
  </si>
  <si>
    <r>
      <t xml:space="preserve">Бассейн: размер 14,65 м. х 9,05 м. Чаша бассейна - 75 м </t>
    </r>
    <r>
      <rPr>
        <sz val="8"/>
        <rFont val="Abyssinica SIL"/>
        <charset val="204"/>
      </rPr>
      <t>3</t>
    </r>
    <r>
      <rPr>
        <sz val="8"/>
        <rFont val="Abyssinica SIL"/>
      </rPr>
      <t>. Есть 2 раздевалки (девочки, мальчики), в раздевалках имеюся скамейки, шкафчики для одежды и обуви, зеркала, фены для сушки волос. 4 санузла, 4 душевых.</t>
    </r>
  </si>
  <si>
    <t>131,8 кв.м.</t>
  </si>
  <si>
    <t>Бассейн</t>
  </si>
  <si>
    <t>г. Сыктывкар, ул. Коммунистическая, д. 11</t>
  </si>
  <si>
    <t>ГОУ ВО КРАГСиУ</t>
  </si>
  <si>
    <t>8(8212) 30-27-80    https://www.krags.ru/</t>
  </si>
  <si>
    <t>8 (8212) 24-01-46 http://ddkatolikova.ru/</t>
  </si>
  <si>
    <t>Фитнес, настольный тенис, тренажеры, дартс</t>
  </si>
  <si>
    <t>200,7 кв.м.</t>
  </si>
  <si>
    <t>95,7 кв. м.</t>
  </si>
  <si>
    <t>Спортивный зал ГПОУ "СКСиС"</t>
  </si>
  <si>
    <t>г. Сыктывкар, ул. Морозова, д. 118</t>
  </si>
  <si>
    <t>ГПОУ "СКСиС"</t>
  </si>
  <si>
    <t>8 (8212) 31-09-03 http://sksis.rkomi.ru/pages/_%22sport_klub_sport_servis%22</t>
  </si>
  <si>
    <t>Спортивный зал: размер 24 м. х 12 м. Оборудован раздевалками (13,9 кв.м.). Предусмотрено помещение для спортивных снарядов и спортивного инвентаря</t>
  </si>
  <si>
    <t>266,5 кв. м.</t>
  </si>
  <si>
    <t>КР</t>
  </si>
  <si>
    <t>г. Сыктывкар, ул. Морозова, д. 114</t>
  </si>
  <si>
    <t>Спортивный зал: размер 24 м. х 12 м. Оборудован раздевалками (24 кв.м.). Предусмотрено помещение для спортивных снарядов и спортивного инвентаря</t>
  </si>
  <si>
    <t>268,9 кв. м.</t>
  </si>
  <si>
    <t>г. Сыктывкар, ул. Гаражная, д. 2</t>
  </si>
  <si>
    <t>ГПОУ "Сыктывкарский медицинский колледж им. И.П. Морозова"</t>
  </si>
  <si>
    <t xml:space="preserve">Спортивный зал: размер 29,67 м. х 18,48 м + 12,06х0,40 - 0,40х0,40х10, высота потолка 7,89 м, пол деревянный с нанесенной разметкой. В зале можно играть в волейбол, мини-футбол, баскетбол. </t>
  </si>
  <si>
    <t>8(8212) 32-24-21, http://smedcollege.ru/</t>
  </si>
  <si>
    <t>551,5 кв.м.</t>
  </si>
  <si>
    <t xml:space="preserve">Помещение: размер 54,27 м. х 5,62 м, высота потолка 3,05 м, пол бетонный с нанесенной разметкой. </t>
  </si>
  <si>
    <t>305 кв.м.</t>
  </si>
  <si>
    <t>Спортивный зал ГОУ РК "ФМЛИ"</t>
  </si>
  <si>
    <t>г.Сыктывкар, Октябрьский проспект, д. 59</t>
  </si>
  <si>
    <t>Государственное общеобразовательное учреждение Республики Коми
«Физико-математический лицей-интернат»</t>
  </si>
  <si>
    <t>8(8212) 31-21-08, https://fmli.rkomi.ru</t>
  </si>
  <si>
    <t>Спортивный зал размером: 9,14 м.*5,85 м.</t>
  </si>
  <si>
    <t>52,7 кв.м.</t>
  </si>
  <si>
    <t>г. Сыктывкар, ул. Интернациональная, дом 95</t>
  </si>
  <si>
    <t>ГОУ РК "Специальная (коррекционная) школа № 40" г. Сыктывкара</t>
  </si>
  <si>
    <t>8 (8212) 25-53-06 http://sch40.rkomi.ru/</t>
  </si>
  <si>
    <t xml:space="preserve">Спортивный зал: размер 18 м. х 9 м., высота потолка 12 м, пол покрыт деревянными досками. В зале можно играть в волейбол, мини-футбол, баскетбол, настольный теннис, бочча, дартс, бандбинтон, проводить мероприятия легкоатлетической направленности </t>
  </si>
  <si>
    <t>160 кв. м.</t>
  </si>
  <si>
    <t>г. Сыктывкар, ул. Морозова, д. 122</t>
  </si>
  <si>
    <t>ГПОУ "Сыктывкарский автомеханический техникум"</t>
  </si>
  <si>
    <t>Объект представляет собой закрытое помещение на втором этаже учебного и общественно-бытового корпуса. Размер помещения Д*Ш*В (24*12*11). Помещение предназначено для игровых видов спорта: волейбол, баскетбол. В помещении имеется также параллельные брусья, 5 стенок-турников, 1 тренажерный комплекс, 1 спортивный конь.</t>
  </si>
  <si>
    <t>8(8212) 31-48-02 https://autotechkomi.ru/</t>
  </si>
  <si>
    <t>320,1 кв.м.</t>
  </si>
  <si>
    <t>г. Сыктывкар, ул. Первомайская, д. 76</t>
  </si>
  <si>
    <t>ГБУ РК "Спортивная школа №1"</t>
  </si>
  <si>
    <t>8 (8212) 255-354, КДЮСШ1.рф</t>
  </si>
  <si>
    <t>Объекты учреждений, подведомственных Министерству физической культуры и спорта Республики Коми</t>
  </si>
  <si>
    <t>Запасное поле объета спорта "Республиканский стадион"</t>
  </si>
  <si>
    <t>г. Сыктывкар, ул. Куратова, стр.70/1</t>
  </si>
  <si>
    <t>Открытое плоскостное сооружение включает в себя  стандартное футбольное поле  размером 65*104 с исскуственным покрытием, трибуны на 500 мест,4 круговые беговые дорожки (на 1 дорожку 400 м) площадку для стритбола и баскетбола и уличный тренажёрный комплекс. В зимнее время на спортивном ядре намораживается ледовое покрытие.</t>
  </si>
  <si>
    <t>г. Сыктывкар, ул.Школьная д. 13</t>
  </si>
  <si>
    <t>ГБУ РК "СШ по футболу"</t>
  </si>
  <si>
    <t>22-60-16;22-74-12 http://футбол-коми.рф</t>
  </si>
  <si>
    <t xml:space="preserve">Спортивный зал 29,3*17,5, с высотой 8,4м виды спотра футбол, волейбол; </t>
  </si>
  <si>
    <t xml:space="preserve"> Зал для художественной гимнастики </t>
  </si>
  <si>
    <t>Спортивный зал: размер 23 м. х 17 м, пол покрыт ковровым покрытием, имееются хореографичексие станки, шведские стенки, зеркала</t>
  </si>
  <si>
    <t>411,7 кв.м.</t>
  </si>
  <si>
    <t>Универсалный спортивный зал  с трибунами на 300 мест</t>
  </si>
  <si>
    <t>Спортивный зал: размер 34,5 м. х 17.6 м.покрыт спортивным паркетом, имеется  волейбольная сетка, футбольные ворота, баскетбольные кольца</t>
  </si>
  <si>
    <t>605,2 кв.м.</t>
  </si>
  <si>
    <t>Спортивный зал: размер 23 м. х 17 м., пол покрыт спортивным линолеумом,  имеется волейбольная сетка, футбольные ворота.</t>
  </si>
  <si>
    <t>409,8 кв.м.</t>
  </si>
  <si>
    <t xml:space="preserve"> Зал для хореографии </t>
  </si>
  <si>
    <t>Спортивный зал: размер 17 м. х 15 м. покрыт ковровым покрытием, имееются хореографичексие станки, шведские стенки, зеркала.</t>
  </si>
  <si>
    <t>262,1 кв.м.</t>
  </si>
  <si>
    <t xml:space="preserve">Спортивный зал для занятий волейболом </t>
  </si>
  <si>
    <t>г. Сыктывкар, ул. Первомайская, д. 76/2</t>
  </si>
  <si>
    <t>Спортивный зал: размер 28,6 м. х 24 м.  пол покрыт спортивным линолеумом, имеется волейбольная сетка</t>
  </si>
  <si>
    <t>647,03 кв.м.</t>
  </si>
  <si>
    <t>Манеж</t>
  </si>
  <si>
    <t>Легкоатлетичкий манеж, представляющий собой 4 прямых дорожки длиной 100 м. и сектор для прыжков в длину.</t>
  </si>
  <si>
    <t>1691,8 кв.м.</t>
  </si>
  <si>
    <t>ГАУ РК "Спортивная школа по плаванию "Орбита"</t>
  </si>
  <si>
    <t>1250 кв.м.</t>
  </si>
  <si>
    <t>г. Сыктывкар, ул. Димитрова, д. 14</t>
  </si>
  <si>
    <t>Республика Коми, оперативное управление ГАУ РК "СШОР "Юность"</t>
  </si>
  <si>
    <t>(8212) 20-61-62, http://younostrk.ru/</t>
  </si>
  <si>
    <t>403,3 кв.м.</t>
  </si>
  <si>
    <t>Открытая баскетбольная площадка, размер 21,2 м. х 30 м., покрытие площадки деревянное, огорожена металическим забором.</t>
  </si>
  <si>
    <t>636 кв.м.</t>
  </si>
  <si>
    <t>Открытая баскетбольная плщадка</t>
  </si>
  <si>
    <t>Открытая баскетбольная площадка</t>
  </si>
  <si>
    <t>Открытая баскетбольная полщадка, размер 14,5 м. х 27,8 м., покрытие асфальт, огорожена сеткой рабицей.</t>
  </si>
  <si>
    <t xml:space="preserve"> ГАУ РК "СШОР "Юность"</t>
  </si>
  <si>
    <t>751 кв.м.</t>
  </si>
  <si>
    <t xml:space="preserve">г. Сыктывкар, ул. Димитрова, д. 14/1 </t>
  </si>
  <si>
    <t>ГАУ РК "СШОР "Юность"</t>
  </si>
  <si>
    <t xml:space="preserve"> 2 баскетбольных зала (площадь 308 кв.м): размеры 25х12 м, высота потолков 5,8 м, с деревянным покрытием пола. Оснащены баскетбольными кольцами. </t>
  </si>
  <si>
    <t>308 кв.м</t>
  </si>
  <si>
    <t xml:space="preserve"> 2 баскетбольных зала (площадь 307 кв.м): размеры 25х12 м, высота потолков 5,8 м, с деревянным покрытием пола. Оснащены баскетбольными кольцами. </t>
  </si>
  <si>
    <t>307 кв.м.</t>
  </si>
  <si>
    <t>75,4 кв.м.</t>
  </si>
  <si>
    <t>153,1 м. кв.</t>
  </si>
  <si>
    <t>Спортивный зал для занятий по фитнес-аэробике</t>
  </si>
  <si>
    <t>51,7 кв.м.</t>
  </si>
  <si>
    <t>г. Сыктывкар, ул. Димитрова, д. 14/1</t>
  </si>
  <si>
    <t>ГПОУ "Сыктывкарский политехнический техникум"</t>
  </si>
  <si>
    <t>спортивный зал размером 24*12  метров,высота потолков 12 метров, пол покрыт спортивным покрытием (досками), В зале можно играть в волейбол,баскетбол,мини-футбол, флорбол,бочча,бадминтон.</t>
  </si>
  <si>
    <t>г.Сыктывкар,ул.Старовского 22</t>
  </si>
  <si>
    <t>(8212) 31-27-59, spt@minobr.rkomi.ru</t>
  </si>
  <si>
    <t>спортивный зал размером 24*12 метров,высота потолков 12 метров, пол покрыт спортивным покрытием (досками).В зале можно играть в волейбол,баскетбол, мини-футбол.</t>
  </si>
  <si>
    <t xml:space="preserve">г.Сыктывкар,улица Катаева 29 </t>
  </si>
  <si>
    <t>спортивный зал размером 28*15 метров,высота потолков 12 метров, пол покрыт спортивным покрытием (фанера), сверху накрыт борцовскими коврами. В  зале можно заниматься самбо,дзюдо,борьбой,каретэ,тхэквандо.</t>
  </si>
  <si>
    <t>г.Сыктывкар,улица Катаева 29</t>
  </si>
  <si>
    <t>420 кв.м.</t>
  </si>
  <si>
    <t>Спортивный зал (мягкий)</t>
  </si>
  <si>
    <t>тренажерный зал размером 15*8 метров,высота потолков 4 метра, пол покрыт спортивным линолеумом. В  зале можно заниматься ОФП, фитнесом,тяжелой атлетикой,пауэрлифтингом.</t>
  </si>
  <si>
    <t>Тренажерный зал размер 5,64 м. х 9,16 м., покрытие пола резиновое, имеется кардиотренажеры и силовые тренажеры в количестве 10 штук. Зеркальная стена.</t>
  </si>
  <si>
    <t>Спортивный зал, размер 12,6 м. х 6 м. покрыт  спортивным линолиомом, имеется стена с зеркалами. Потолок 2,9.</t>
  </si>
  <si>
    <t>Спортивный зал, размер 12,3 м. х 12 м. покрыт  спортивным линолиомом, имеется стена с зеркалами. Потолок 2,9.</t>
  </si>
  <si>
    <t>Дворовая спортивная площадка</t>
  </si>
  <si>
    <t>Мини-футбольная площадка 50*25 с грунтовым покрытием, волейбольная площадка 20*40 с грунтовым покрытием, тренажер параллельные брусья, 2 турника.</t>
  </si>
  <si>
    <t>2050 кв.м.</t>
  </si>
  <si>
    <t>Площадка 8*15 м с грунтовым покрытием предназначена для игры в мини-футбол</t>
  </si>
  <si>
    <t>Площадка 13*21м и 8*15 м с асфальтовым покрытием предназначена для игры в баскетбол и волейбол</t>
  </si>
  <si>
    <t>Площадка 30*15м с асфальтовым покрытием предназначена для игры в баскетбол и волейбол</t>
  </si>
  <si>
    <t>Площадка 30*15м с грунтовым покрытием предназначена для игры в мини-футбол, волейбол. Стритбольная площадка с асфальтовым покрытием 14*8м</t>
  </si>
  <si>
    <t>г.Сыктывкар, Марты-Ю, ул.Гаражная в районе дома №11</t>
  </si>
  <si>
    <t xml:space="preserve">г.Сыктывкар, Октябрьский проспект, 48 </t>
  </si>
  <si>
    <t>Универсальная дворовая площадка</t>
  </si>
  <si>
    <t>г.Сыктывкар, Октябрьский проспект, 174</t>
  </si>
  <si>
    <t>г.Сыктывкар, Октябрьский проспект, 180</t>
  </si>
  <si>
    <t>г.Сыктывкар, Октябрьский проспект, 198</t>
  </si>
  <si>
    <t>Площадка 15*8м с асфальтовым покрытием для игры в баскетбол</t>
  </si>
  <si>
    <t>г.Сыктывкар, пр.Бумажников, 26</t>
  </si>
  <si>
    <t>Спортивная площадка с травмобезопасным резиновым покрытием и ограждением 42*24м для игры в мини-футбол, баскетбол (установлена по программе ФКГС)</t>
  </si>
  <si>
    <t>Площадка 18*11 с грунтовым покрытием (песок), предназначенная для игры в волейбол.</t>
  </si>
  <si>
    <t>Площадка 12*12 с асфальтовым покрытием предназначенная для игры в баскетбол.</t>
  </si>
  <si>
    <t xml:space="preserve">г.Сыктывкар, Сысольское шоссе, 17 </t>
  </si>
  <si>
    <t>Площадка 25*12 с грунтовым покрытием (песок), предназначенная для игры в баскетбол, волейбол.</t>
  </si>
  <si>
    <t xml:space="preserve">г.Сыктывкар, Покровский бульвар, 16 </t>
  </si>
  <si>
    <t>1008 кв.м.</t>
  </si>
  <si>
    <t>Объекты учреждений, обслуживающих городское хозяйство</t>
  </si>
  <si>
    <t>МУП "Жилкомхоз"</t>
  </si>
  <si>
    <t>г.Сыктывкар, Сысольское шоссе, 17/2</t>
  </si>
  <si>
    <t>198 кв.м.</t>
  </si>
  <si>
    <t xml:space="preserve">г.Сыктывкар, Сысольское шоссе, 19 </t>
  </si>
  <si>
    <t>144 кв.м.</t>
  </si>
  <si>
    <t>г.Сыктывкар, ул. Петрозаводская, 33/1</t>
  </si>
  <si>
    <t>Спортивная площадка с травмобезопасным покрытием и 3-д забором 16*22м для игры в баскетбол</t>
  </si>
  <si>
    <t xml:space="preserve">г.Сыктывкар, ул. Тентюковская, 328 </t>
  </si>
  <si>
    <t>Круглая стрибольная площадка с ограждением и травмобезопасным покрытием на 3 кольца</t>
  </si>
  <si>
    <t>г.Сыктывкар, ул. Тентюковская, 330</t>
  </si>
  <si>
    <t>Спортивная площадка с травмобезопасным покрытием и 3-д забором 18*22м для игры в мини-футбол, 9*18 для игры в волейбол</t>
  </si>
  <si>
    <t>г.Сыктывкар, ул.65-летия победы 17</t>
  </si>
  <si>
    <t>Площадка 30*15 с грунтовым покрытием (песок) предназначенная для игры в мини-футбол, хоккей.</t>
  </si>
  <si>
    <t xml:space="preserve">г.Сыктывкар, ул.65-летия победы 24 </t>
  </si>
  <si>
    <t>Площадка 9*8 с грунтовым покрытием предназначенная для игры в стритболл ( 1 б.б кольцо, турниковый комплекс ( Скамья для пресса, гимнастические кольца, перекладины, лестницы) Вместимость 10 человек.</t>
  </si>
  <si>
    <t>Спортивная площадка с асфальтовым покрытием для игры в баскетбол 42*24м</t>
  </si>
  <si>
    <t>г.Сыктывкар, ул.Весенняя, 1,3,5</t>
  </si>
  <si>
    <t>ЭМУП Жилкомхоз</t>
  </si>
  <si>
    <t>63-11-91, https://эмупжк.рф</t>
  </si>
  <si>
    <t>30х15</t>
  </si>
  <si>
    <t xml:space="preserve">г.Сыктывкар, ул.Димитрова 14.1 </t>
  </si>
  <si>
    <t>Площадка 27*11 с асфальтовым покрытием предназначенная для игры в баскетбол</t>
  </si>
  <si>
    <t>352 кв.м.</t>
  </si>
  <si>
    <t>113 кв.м.</t>
  </si>
  <si>
    <t>396 кв.м.</t>
  </si>
  <si>
    <t>Универсальная дворовая спортивная площадка</t>
  </si>
  <si>
    <t>72 кв.м.</t>
  </si>
  <si>
    <t>г.Сыктывкар, ул.Борисова, у жилого дома №6</t>
  </si>
  <si>
    <t>297 кв.м.</t>
  </si>
  <si>
    <t>г.Сыктывкар, ул.Димитрова, 42</t>
  </si>
  <si>
    <t>Площадка 27*11 с грунтовым покрытием предназначенная для игры в мини-футбол, площадка 8*14 с асфальтовым покрытием для игры в волейбол.</t>
  </si>
  <si>
    <t xml:space="preserve">г.Сыктывкар, ул.Домны Каликовой 49 </t>
  </si>
  <si>
    <t>Площадка 15*8 с грунтовым покрытием (песок) для игры в мини-футбол, баскетбол.</t>
  </si>
  <si>
    <t>г.Сыктывкар, ул.Емвальская, 9</t>
  </si>
  <si>
    <t xml:space="preserve">г.Сыктывкар, ул.Зои Космедиянской 28 </t>
  </si>
  <si>
    <t>Площадка 28*12 с грунтовым покрытием для игры в мини-футбол, баскетбол.</t>
  </si>
  <si>
    <t xml:space="preserve">г.Сыктывкар, ул.Интернациональная 106 </t>
  </si>
  <si>
    <t>Площадка 18*8 с грунтовым покрытием для игры в мини-футбол, площадка 20*10 с грунтовым покрытием для игры в волейбол, 5*3 тренажеры (параллельные брусья, турники, вместимость 5 человек)</t>
  </si>
  <si>
    <t xml:space="preserve">г.Сыктывкар, ул.Интернациональная 172 </t>
  </si>
  <si>
    <t>Площадка 23*11 с асфальтовым покрытием для игры в мини-футбол, баскетбол.</t>
  </si>
  <si>
    <t xml:space="preserve">г.Сыктывкар, ул.Интернациональная 97 </t>
  </si>
  <si>
    <t>Площадка 29*14 с сфальтовым покрытием для игры в баскетбол.</t>
  </si>
  <si>
    <t>Мини футбольная, баскетбольная площадка</t>
  </si>
  <si>
    <t>г.Сыктывкар, ул.Интернациональная, 50</t>
  </si>
  <si>
    <t>Площадка с грунтовым покрытием 20х10</t>
  </si>
  <si>
    <t>г.Сыктывкар, ул.Катаева 4</t>
  </si>
  <si>
    <t>Площадка 22*13 с асфальтовым покрытием для игры в мини-футбол.</t>
  </si>
  <si>
    <t xml:space="preserve">г.Сыктывкар, ул.Клары Цеткин 50 </t>
  </si>
  <si>
    <t>Площадка 21*13 с грунтовым покрытием для игры в волейбол, баскетбол.</t>
  </si>
  <si>
    <t xml:space="preserve">г.Сыктывкар, ул.Коммунистическая 36 </t>
  </si>
  <si>
    <t>Площадка 12*8 с грунтовым покрытием для игры в баскетбол</t>
  </si>
  <si>
    <t>Площадка 20*10 с асфальтовым покрытием для игры в волейбол, баскетбол.</t>
  </si>
  <si>
    <t>г.Сыктывкар, ул.Коммунистическая 80</t>
  </si>
  <si>
    <t>Площадка 18*9 с асфальтовым покрытием для игры в волейбол.</t>
  </si>
  <si>
    <t>г.Сыктывкар, ул.Красных партизан 66</t>
  </si>
  <si>
    <t>Площадка 11*11 с асфальтово-грунтовым покрытием ( 1 б.б кольцо), тренажер параллельные брусья.</t>
  </si>
  <si>
    <t>г.Сыктывкар, ул.Лесозаводская, 7</t>
  </si>
  <si>
    <t>Спортивная площадка с асфальтовым покрытием 30*15 м для игры в мини-футбол, баскетбол</t>
  </si>
  <si>
    <t>г.Сыктывкар, ул.Лыткина, 31</t>
  </si>
  <si>
    <t>Спортивная площадка с травмобезопасной резиновой плиткой и 3-д забором 30*15 м для игры в мини-футбол и баскетбол</t>
  </si>
  <si>
    <t>Волейбольная, мини футбольная площадка</t>
  </si>
  <si>
    <t>г.Сыктывкар, ул.Максаковская, 2-4</t>
  </si>
  <si>
    <t>Площадка 30*15 с грунтовым покрытием для игры мини-футбол, волейбол.</t>
  </si>
  <si>
    <t xml:space="preserve">г.Сыктывкар, ул.Малышева 14 </t>
  </si>
  <si>
    <t>Площадка 20*10м с асфальтовым покрытием для игры в волейбол</t>
  </si>
  <si>
    <t>г.Сыктывкар, ул.Малышева 16</t>
  </si>
  <si>
    <t>Площадка 22*11м с покрытием из брусчатки и ограждением для игры в мини-футбол, баскетбол</t>
  </si>
  <si>
    <t>г.Сыктывкар, ул.Мира, 4</t>
  </si>
  <si>
    <t>Уличная спортивная площадка с резиновым покрытием и огражением для игры в мини-футбол, стритбол 22*15 м</t>
  </si>
  <si>
    <t>г.Сыктывкар, ул.Михайловская - ул.Новозатонская (Сосновая поляна)</t>
  </si>
  <si>
    <t>Площадка 25*10 с грунтовым покрытием для игры в мини-футбол, волейбол. Турниковый комплекс под навесом 11*4 (10 тренажеров).</t>
  </si>
  <si>
    <t>г.Сыктывкар, ул.Морозова 167-169</t>
  </si>
  <si>
    <t>длина- 30 , ширина-15</t>
  </si>
  <si>
    <t xml:space="preserve">г.Сыктывкар, ул.Морозова 170 </t>
  </si>
  <si>
    <t>Площадка 22*12 с грунтовым покрытием без ворот, колец и стоек, турник параллельные брусья, турник для подтягивания.</t>
  </si>
  <si>
    <t xml:space="preserve">г.Сыктывкар, ул.Морозова 33 </t>
  </si>
  <si>
    <t>Площадка 23*12 с грунтовым покрытием для игры в мини-футбол.</t>
  </si>
  <si>
    <t xml:space="preserve">г.Сыктывкар, ул.Морозова 8 </t>
  </si>
  <si>
    <t>Площадка 21*13 с асфальтовым покрытием для игры в баскетбол, площадка 30*12 с грунтово-бетонным покрытием для игры в мини-футбол.</t>
  </si>
  <si>
    <t>г.Сыктывкар, ул.Морозова, 190</t>
  </si>
  <si>
    <t>Площадка 30*15 с резиновым покрытием для игры в мини-футбол.</t>
  </si>
  <si>
    <t>г.Сыктывкар, ул.Октябрьский пр-т 91</t>
  </si>
  <si>
    <t>Площадка 34*11 с грунтовым покрытием для игры в мини-футбол, волейбол, Турниковый комплекс вместимостью 3 человека.</t>
  </si>
  <si>
    <t xml:space="preserve">г.Сыктывкар, ул.Ордженикидце 28 </t>
  </si>
  <si>
    <t>Площадка 8*8 с грунтово-бетонным покрытием для игры в стритбол ( 1 б.б кольцо), Турник ( лестница, 2 перекладины) вмест. 3 человека.</t>
  </si>
  <si>
    <t>г.Сыктывкар, ул.Орджоникидзе 28</t>
  </si>
  <si>
    <t>Площадка 30*15 с грунтовым покрытием 1 б.б кольцо, стойки для игры в бадминтон.</t>
  </si>
  <si>
    <t>Баскетбольное кольцо</t>
  </si>
  <si>
    <t>г.Сыктывкар, ул.Орджоникидзе 49</t>
  </si>
  <si>
    <t>Длина-13, ширина-5</t>
  </si>
  <si>
    <t xml:space="preserve">г.Сыктывкар, ул.Перевозная 1 </t>
  </si>
  <si>
    <t>площадка с грунтовым покрытием 30*100м/ф,в/б</t>
  </si>
  <si>
    <t xml:space="preserve">г.Сыктывкар, ул.Пушкина 63 </t>
  </si>
  <si>
    <t>Площадка 30*15 с резиновым покрытием для игры в мини-футбол, волейбол. Турниковый комплекс 6 тренажеров.</t>
  </si>
  <si>
    <t xml:space="preserve">г.Сыктывкар, ул.Тентюковская 81 </t>
  </si>
  <si>
    <t xml:space="preserve">Стрибольная площадка с асфальтовым покрытием 5*8м </t>
  </si>
  <si>
    <t>г.Сыктывкар, ул.Тентюковская, 306</t>
  </si>
  <si>
    <t>Спортивная площадка 42х24 м с травмобезопасным покрытием и ограждением для игры в мини-футбол и баскетбол</t>
  </si>
  <si>
    <t>г.Сыктывкар, ул.Тентюковская, д.333</t>
  </si>
  <si>
    <t>Площадка с травмобезопасным резиновым покрытием с ограждением 21*36м для игры в мини-футбол, баскетбол</t>
  </si>
  <si>
    <t>г.Сыктывкар,п.Верхний Чов, в районе дома №64</t>
  </si>
  <si>
    <t>Площадка 33*12 с грунтовым покрытием для игры в волейбол, турниковый комплекс с искусственным газоном вместимостью 8 человек.</t>
  </si>
  <si>
    <t>г.Сыктывкар,п.Нижний Чов, ул.Магистральная, 15</t>
  </si>
  <si>
    <t>Площадка 30*15 с грунтовым покрытием для игры в мини-футбол.</t>
  </si>
  <si>
    <t>г.Сыктывкар,пгт.Краснозатонский, ул.Шолохова-Ломоносова</t>
  </si>
  <si>
    <t>пгт. В. Максаковка, м. Яг-Кар</t>
  </si>
  <si>
    <t>Ул. Жакова, 9</t>
  </si>
  <si>
    <t>Площадка 23*13 с резиновым покрытием для игры в стритбол ( 1 б.б кольцо), турниковый комплекс, 4 тренажера вместимостью 12 человек (23*8).</t>
  </si>
  <si>
    <t>г.Сыктывкар, ул.Карьерная, 3, Парковая 11</t>
  </si>
  <si>
    <t>Площадка 40*20 с асфальтовым покрытием для игры в мини-футбол.</t>
  </si>
  <si>
    <t>г.Сыктывкар, ул.Морозова, 21</t>
  </si>
  <si>
    <t>Площадка 30*15 с грунтовым  для игры в мини-футбол.</t>
  </si>
  <si>
    <t>г.Сыктывкар, ул.Ручейная, 32</t>
  </si>
  <si>
    <t>Площадка 46*22 с грунтовым покрытием для игры в мини-футбол, площадка 14*8 с грунтовым покрытием для игры в волейбол.</t>
  </si>
  <si>
    <t>г.Сыктывкар, ул.Тентюковская, 300</t>
  </si>
  <si>
    <t>г.Сыктывкар, ул.Красных партизан 57</t>
  </si>
  <si>
    <t>Площадка 12*7 с грунтовым покрытием для игры в мини-футбол.</t>
  </si>
  <si>
    <t>г.Сыктывкар, ул.Морозова 100</t>
  </si>
  <si>
    <t>Площадка 13*9 с асфальтовым покрытием для игры в мини-футбол.</t>
  </si>
  <si>
    <t>г.Сыктывкар, ул.Петрозаводская 40</t>
  </si>
  <si>
    <t>Площадка с грунтовым покрытием 10*5 м для игры в мини-футбол</t>
  </si>
  <si>
    <t>Мини-футбольная площадка</t>
  </si>
  <si>
    <t>г.Сыктывкар, ул.Пушкина, 136</t>
  </si>
  <si>
    <t>г.Сыктывкар, ул.Чкалова, 26</t>
  </si>
  <si>
    <t>Спортивная площадка с асфальтовым покрытием и огражеднием 60*30м для игры в мини-футбол</t>
  </si>
  <si>
    <t>г.Сыктывкар, ул.Юхнина 8</t>
  </si>
  <si>
    <t>Спортивная площадка с грунтовым покрытием 15*6 м для мини-футбола</t>
  </si>
  <si>
    <t>п. Трёхозёрка</t>
  </si>
  <si>
    <t>Спортивная площадка с грунтовым покрытием 80х40 для игры в футбол, волейбол</t>
  </si>
  <si>
    <t xml:space="preserve">Турниковая площадка </t>
  </si>
  <si>
    <t>г.Сыктывкар, Октябрьский пр-кт, 180</t>
  </si>
  <si>
    <t>Площадка 3*3м с грунтовым покрытием 2 турника, брусья</t>
  </si>
  <si>
    <t>г.Сыктывкар, пгт. Краснозатонский, ул.Корабельная, 14</t>
  </si>
  <si>
    <t>10х10</t>
  </si>
  <si>
    <t>г.Сыктывкар, ул. Петрозаводская, 29</t>
  </si>
  <si>
    <t>Площадка с грунтовым покрытием 3*3 м, 3 турника, 2 брусьев</t>
  </si>
  <si>
    <t>Тренажерный и турниковый комплекс</t>
  </si>
  <si>
    <t>Спортивная площадка с травмобезопасным покрытием на 9 тренажеров и воркаут (рукоход, змейка, турники, шведская стенка)</t>
  </si>
  <si>
    <t>Тренажёрный комплекс</t>
  </si>
  <si>
    <t>Воркуат комплекс</t>
  </si>
  <si>
    <t>г.Сыктывкар, ул.Бумажников, 26</t>
  </si>
  <si>
    <t>Площадка с грунтовым покрытием: брусья, 2 турника, шведская стенка</t>
  </si>
  <si>
    <t>Гимнастические снаряды</t>
  </si>
  <si>
    <t>г.Сыктывкар, ул.Малышева 24</t>
  </si>
  <si>
    <t>Площадка с грунтовым покрытием 3*3 м 3 турника, брусья, шведская стенка</t>
  </si>
  <si>
    <t>г.Сыктывкар, ул.Менделеева (парковая зона)</t>
  </si>
  <si>
    <t>Уличный тренажерный комплекс на раме с навесом - 7 тренажеров</t>
  </si>
  <si>
    <t>Тренажерный комплекс</t>
  </si>
  <si>
    <t xml:space="preserve">г.Сыктывкар, ул.Озерная, 20 </t>
  </si>
  <si>
    <t>Тренажерный комлекс на раме с навесом 6.3*4.8 на 8 тренажеров</t>
  </si>
  <si>
    <t>Турниковый и тренажерный комплексы</t>
  </si>
  <si>
    <t>г.Сыктывкар, ул.Славы, 18</t>
  </si>
  <si>
    <t>уличный тренажерный комплекс; турниковый комплекс (воркаут)</t>
  </si>
  <si>
    <t>Тренажерный комплекс 5х30, 9 тренажеров</t>
  </si>
  <si>
    <t>г.Сыктывкар, ул.Тентюковская, д.110</t>
  </si>
  <si>
    <t>Спортивная площадка с грунтовым покрытием: 2 турника, брусья, шведская стенка, низкий турник</t>
  </si>
  <si>
    <t>Тренажеры</t>
  </si>
  <si>
    <t>ул. Карла Маркса 119</t>
  </si>
  <si>
    <t>Площадка 10*5 с грунтовым покрытием, 4 тренажера.</t>
  </si>
  <si>
    <t>253 кв.м.</t>
  </si>
  <si>
    <t>406 кв.м.</t>
  </si>
  <si>
    <t>286 кв.м.</t>
  </si>
  <si>
    <t>273 кв.м.</t>
  </si>
  <si>
    <t xml:space="preserve">г.Сыктывкар, ул.Коммунистическая 75/2 </t>
  </si>
  <si>
    <t>121 кв.м.</t>
  </si>
  <si>
    <t>Волейбольная площадка</t>
  </si>
  <si>
    <t>128 кв.м.</t>
  </si>
  <si>
    <t>250 кв.м.</t>
  </si>
  <si>
    <t>276 кв.м.</t>
  </si>
  <si>
    <t>374 кв.м.</t>
  </si>
  <si>
    <t>64 кв.м.</t>
  </si>
  <si>
    <t>3000 кв.м.</t>
  </si>
  <si>
    <t>756 кв.м.</t>
  </si>
  <si>
    <t>3200 кв.м.</t>
  </si>
  <si>
    <t>299 кв.м.</t>
  </si>
  <si>
    <t>1012 кв.м.</t>
  </si>
  <si>
    <t>Площадка 14*8 с грунтовым покрытием для игры в волейбол.</t>
  </si>
  <si>
    <t>84 кв.м.</t>
  </si>
  <si>
    <t xml:space="preserve"> Футбольная площадка</t>
  </si>
  <si>
    <t>117 кв.м.</t>
  </si>
  <si>
    <t>450 кв.м</t>
  </si>
  <si>
    <t>9 кв.м</t>
  </si>
  <si>
    <t>30 кв.м</t>
  </si>
  <si>
    <t>1008 кв.м</t>
  </si>
  <si>
    <t>50 кв.м</t>
  </si>
  <si>
    <t>Объекты, расположенные на территории МКД и площадки без собственника</t>
  </si>
  <si>
    <t>Стадион с трибунами</t>
  </si>
  <si>
    <t>Объекты организаций коммерческой сферы</t>
  </si>
  <si>
    <t>г. Сыктывкар, ул. Мира, 23а</t>
  </si>
  <si>
    <t>АО "Монди СЛПК"</t>
  </si>
  <si>
    <t>8 (8212) 69-97-58</t>
  </si>
  <si>
    <t>9600 кв.м.</t>
  </si>
  <si>
    <t>Здание лыжной базы АО "Монди СЛПК"</t>
  </si>
  <si>
    <t>г. Сыктывкар, ул. Островского,50</t>
  </si>
  <si>
    <t>Отдельно стоящее 2-х этажное кирпичное здание с помещениями для переодевания спортсменов и хранения спорт инвентаря. Имеется прокат лыжного инвентаря. Имеется  лыжные трассы различной протяженности.</t>
  </si>
  <si>
    <t>Крытый тенисный корт "ЛИДЕР"</t>
  </si>
  <si>
    <t>г. Сыктывкар, Октябрьский пр-т, 32</t>
  </si>
  <si>
    <t>ООО "Центр Здоровье"</t>
  </si>
  <si>
    <t>240 кв.м.</t>
  </si>
  <si>
    <t>г. Сыктывкар, ул. Станционная,156</t>
  </si>
  <si>
    <t>ООО "Грани фитнеса"</t>
  </si>
  <si>
    <t>8(8212) 40-05-01</t>
  </si>
  <si>
    <t>Спортивный зал фитнес-клуба ГРАНИ</t>
  </si>
  <si>
    <t>Крытый тенисный корт надувного типа 20х12м. Высота потолка 11 метров.</t>
  </si>
  <si>
    <t>270 кв.м.</t>
  </si>
  <si>
    <t>Плавательный бассейн фитнес-клуба ГРАНИ</t>
  </si>
  <si>
    <t xml:space="preserve">Бассейн 25 м. 4 плавательных дорожек. </t>
  </si>
  <si>
    <t>Велотренажерный зал фитнес-клуба ГРАНИ</t>
  </si>
  <si>
    <t>Специализированный спортивный зал с 21 тренажерами.</t>
  </si>
  <si>
    <t>Зал йоги фитнес-клуба ГРАНИ</t>
  </si>
  <si>
    <t>Спортивный зал для ОФП размером 21х15,2м. Высота потолка 4,5 метров.</t>
  </si>
  <si>
    <t>Спортивный зал для занятий йогой размером 10х8,3м. Высота потолка 2,5 метров.</t>
  </si>
  <si>
    <t>83,5 кв.м.</t>
  </si>
  <si>
    <t>Кардио кинотеатр фитнес-клуба ГРАНИ</t>
  </si>
  <si>
    <t>Спортивный зал размером 11х8м. Высота потолка 4,5 метров.</t>
  </si>
  <si>
    <t>88 кв.м.</t>
  </si>
  <si>
    <t>Тренажерный зал фитнес-клуба ГРАНИ</t>
  </si>
  <si>
    <t>Тренажерный зал размер 30м. х 22 м., покрытие пола резиновое, имеется кардиотренажеры и силовые тренажеры в количестве 40 штук. Высота потолка 4,5 метра.</t>
  </si>
  <si>
    <t>668 кв.м.</t>
  </si>
  <si>
    <t>Спортивный зал размером 20х10м. Высота потолка 4,5 метров.</t>
  </si>
  <si>
    <t>Спортивный зал СК "Скала"</t>
  </si>
  <si>
    <t>г. Сыктывкар, ул. Савина,81</t>
  </si>
  <si>
    <t>ООО "Спортивный центр "Скала"</t>
  </si>
  <si>
    <t>8(8212) 22-80-00</t>
  </si>
  <si>
    <t>Спортивный зал размером 32х18м. Высота потолка 6 метров.</t>
  </si>
  <si>
    <t>576 кв.м.</t>
  </si>
  <si>
    <t>Спортивный зал размером 30х18м. Высота потолка 6 метров.</t>
  </si>
  <si>
    <t>Спортивный зал размером 36х18м. Высота потолка 6 метров.</t>
  </si>
  <si>
    <t>648 кв.м.</t>
  </si>
  <si>
    <t>Теннисный корт СК "Скала"</t>
  </si>
  <si>
    <t>Корт общим размером 30х18м. Высота потолка 6 метров.</t>
  </si>
  <si>
    <t>Корт общим размером 30х12м. Высота потолка 6 метров.</t>
  </si>
  <si>
    <t>360 кв.м.</t>
  </si>
  <si>
    <t>Фитнес зал СК "Скала"</t>
  </si>
  <si>
    <t>Зал общим размером 17,5х11,4м. Высота потолка 6 метров.</t>
  </si>
  <si>
    <t>Скалодром СК "Скала"</t>
  </si>
  <si>
    <t>Скалодром на 6 трасс.</t>
  </si>
  <si>
    <t>Зал размером 8,6х11,7м. Высота потолка 6 метров.</t>
  </si>
  <si>
    <t>100 кв.м.</t>
  </si>
  <si>
    <t>Плавательный бассейн СК "Скала"</t>
  </si>
  <si>
    <t xml:space="preserve">Бассейн 25 м. 3 плавательных дорожек. </t>
  </si>
  <si>
    <t>Спортивный зал СК "Бумажник"</t>
  </si>
  <si>
    <t>Спортивный зал размером 42х18м. Высота потолка 6 метров.</t>
  </si>
  <si>
    <t>Плавательный бассейн СК "Бумажник"</t>
  </si>
  <si>
    <t xml:space="preserve">Бассейн 25 м. 6 плавательных дорожек. </t>
  </si>
  <si>
    <t>325 кв.м.</t>
  </si>
  <si>
    <t>Фитнес зал СК "Бумажник"</t>
  </si>
  <si>
    <t>Зал размером 17х5м. Высота потолка 4 метров.</t>
  </si>
  <si>
    <t>85 кв.м.</t>
  </si>
  <si>
    <t>Зал размером 18х6м. Высота потолка 4 метров.</t>
  </si>
  <si>
    <t>108 кв.м.</t>
  </si>
  <si>
    <t>Тренажерный зал СК "Бумажник"</t>
  </si>
  <si>
    <t>136,5 кв.м.</t>
  </si>
  <si>
    <t>Зал размером 21х6,5м., покрытие пола резиновое, имеется кардиотренажеры и силовые тренажеры в количестве 15 штук. Высота потолка 4 метров.</t>
  </si>
  <si>
    <t>Тренажерный зал фитнес центра Здоровье</t>
  </si>
  <si>
    <t>г. Сыктывкар, ул. Карла Маркса, 182</t>
  </si>
  <si>
    <t>ООО "Центр "Здоровье"</t>
  </si>
  <si>
    <t>8 (8212) 25-96-59</t>
  </si>
  <si>
    <t>Зал размером 17,8х14,8м., покрытие пола резиновое, имеется кардиотренажеры и силовые тренажеры в количестве 15 штук. Высота потолка 2,9 метров.</t>
  </si>
  <si>
    <t>260 кв.м.</t>
  </si>
  <si>
    <t>Плавательный бассейн фитнес центра Здоровье</t>
  </si>
  <si>
    <t xml:space="preserve">Бассейн: размер 23,2 х 11,3 м. </t>
  </si>
  <si>
    <t>Зал аэробики №1 фитнес центра Здоровье</t>
  </si>
  <si>
    <t>Зал размером 15,4х11,3м.Высота потолка 2,9 метров.</t>
  </si>
  <si>
    <t>175 кв.м.</t>
  </si>
  <si>
    <t>Зал аэробики №2 фитнес центра Здоровье</t>
  </si>
  <si>
    <t>Зал размером 11,5х7,3м.Высота потолка 2,9 метров.</t>
  </si>
  <si>
    <t>82,8кв.м.</t>
  </si>
  <si>
    <t>Спортивный зал фитнес центра Здоровье</t>
  </si>
  <si>
    <t>Спортивный зал общим размером 38х14м. Высота потолка 6 метров.</t>
  </si>
  <si>
    <t>573 кв.м.</t>
  </si>
  <si>
    <t>г. Сыктывкар, пр-т Бумажников, 8</t>
  </si>
  <si>
    <t>Спортивный зал для игровых видов спорта. Размер игровой площадки составляет 11,4 на 24,35 м. Спортивный зал оборудован комнатой для руководителя физического воспитания, раздевалками для мальчиков и девочек, туалетными и душевыми комнатами, складом для спортивного инвентаря.</t>
  </si>
  <si>
    <t>Спортивный зал для игровых видов спорта. Размер игровой площадки составляет 12 на 24 м. Спортивный зал оборудован комнатой для руководителя физического воспитания, раздевалками для мальчиков и девочек, туалетными и душевыми комнатами, складом для спортивного инвентаря.</t>
  </si>
  <si>
    <t>г. Сыктывкар, пр-т Бумажников, 6</t>
  </si>
  <si>
    <t>273,6 кв.м.</t>
  </si>
  <si>
    <t>(8212) 62-50-53, scbt@minobr.rkomi.ru</t>
  </si>
  <si>
    <t>1682,9 кв.м.</t>
  </si>
  <si>
    <t>Универсальный хоккейный корт для физкультурно-спортвных занятий.</t>
  </si>
  <si>
    <t>Большой спортивный зал</t>
  </si>
  <si>
    <t>г. Сыктывкар, Октябрьский пр-т, 24</t>
  </si>
  <si>
    <t>ГПОУ "Сыктывкарский гуманитарно-педагогический колледж им. А.И. Куратова"</t>
  </si>
  <si>
    <t>(8212) 32-81-07, sgpk@minobr.rkomi.ru</t>
  </si>
  <si>
    <t>270,6 кв.м.</t>
  </si>
  <si>
    <t>г. Сыктывкар,  ул. Катаева, 14</t>
  </si>
  <si>
    <t>Спортивный зал для подвижных игр и гимнастики. Размер составляет 11,5 на 23,56 м. Высота потолка 7,4 метра.</t>
  </si>
  <si>
    <t>Спортивный зал для подвижных игр и гимнастики. Размер составляет 11,9 на 23,6 м. Высота потолка 6,25 метров.</t>
  </si>
  <si>
    <t>280,8 кв.м.</t>
  </si>
  <si>
    <t>Спортивный зал размером: 14,2 м.*5,9 м. Высота потолка 3,4 метра.</t>
  </si>
  <si>
    <t>81,6 кв.м.</t>
  </si>
  <si>
    <t>Зал ритмики и хореографии</t>
  </si>
  <si>
    <t>г. Сыктывкар, Октябрьский проспект, 41</t>
  </si>
  <si>
    <t>Зал размерами 10,9 м.*5,4м. Высота потолков 2,45 м.</t>
  </si>
  <si>
    <t>61,7 кв.м.</t>
  </si>
  <si>
    <t>г. Сыктывкар, ул. Коммунистическая, 75А</t>
  </si>
  <si>
    <t>ГУ РК "Детский дом №3" г. Сыктывкара</t>
  </si>
  <si>
    <t>(8212) 32-23-43, dd3@minobr.rkomi.ru</t>
  </si>
  <si>
    <t>г. Сыктывкар, пгт. Краснозатонский, ул. Ухтинская, 4</t>
  </si>
  <si>
    <t>ГУ РК "Детский дом №1" г. Сыктывкара</t>
  </si>
  <si>
    <t>(8212) 23-62-52, dd1@minobr.rkomi.ru</t>
  </si>
  <si>
    <t>Спортивный зал общим размером 24,1х10м. Высота потолка 6 метров.</t>
  </si>
  <si>
    <t>241 кв.м.</t>
  </si>
  <si>
    <t>Тренажерный зал размером 9,8*6,26 м. с 15 тренажерами. Высота потолка 3,1 метр.</t>
  </si>
  <si>
    <t xml:space="preserve">Тренажерный зал с 8 тренажерами. </t>
  </si>
  <si>
    <t>-</t>
  </si>
  <si>
    <t>г. Сыктывкар, Набережный проезд, 1</t>
  </si>
  <si>
    <t>Зал размерами 19,6 м.*11,25м. Высота потолков 3 м.</t>
  </si>
  <si>
    <t>110 кв.м.</t>
  </si>
  <si>
    <t>г. Сыктывкар, ул. Интернациональная, 95</t>
  </si>
  <si>
    <t>ГОУ РК "Специальная (коррекционная) школа №40"" г. Сыктывкара</t>
  </si>
  <si>
    <t>(8212) 25-53-06, skosh40@minobr.rkomi.ru</t>
  </si>
  <si>
    <t>Спортивный зал общим размером 18,1х9м. Высота потолка 7,9 метров.</t>
  </si>
  <si>
    <t>г. Сыктывкар, ул. Мира, 1</t>
  </si>
  <si>
    <t>ГОУ РК "Специальная (коррекционная) школа-интернат №3"" г. Сыктывкара</t>
  </si>
  <si>
    <t>(8212) 25-54-48, skoshi3@minobr.rkomi.ru</t>
  </si>
  <si>
    <t>Спортивный зал общим размером 17,9х8,5м. Высота потолка 6,7 метров.</t>
  </si>
  <si>
    <t>152,6 кв.м.</t>
  </si>
  <si>
    <t>г. Сыктывкар, ул. Мира, 4</t>
  </si>
  <si>
    <t>ГОУ РК "С(К)Ш№41" г. Сыктывкара</t>
  </si>
  <si>
    <t>(8212) 25-53-45, skosh41@minobr.rkomi.ru</t>
  </si>
  <si>
    <t>Спортивная площадка для физкультурно-спортвных занятий размерами 24*15 метров.</t>
  </si>
  <si>
    <t>г. Сыктывкар,  ул. Печорская, 28</t>
  </si>
  <si>
    <t>ГПОУ "Гимназия искусств при Главе Республики Коми " им. Ю.А. Спиридонова</t>
  </si>
  <si>
    <t>(8212) 28-64-11,  gimis2006@rambler.ru</t>
  </si>
  <si>
    <t>Спортивный зал размером 24 на 12 метров. Высота потолка 6 метров.</t>
  </si>
  <si>
    <t>г. Сыктывкар,  ул. Печорская, 28/1</t>
  </si>
  <si>
    <t xml:space="preserve">Тренажерный зал с 4 тренажерами. </t>
  </si>
  <si>
    <t>г. Сыктывкар, ул. Ленина, 39</t>
  </si>
  <si>
    <t>ФГБОУ ВПО "Санкт-Петербургский госсударственный лесотехнический университет им. С.М. Кирова"</t>
  </si>
  <si>
    <t>8(8212) 24-56-87</t>
  </si>
  <si>
    <t>Спортивный зал: размерами  36 м * 20 м, высота потолка - 6,0 м.</t>
  </si>
  <si>
    <t>707,4 кв.м</t>
  </si>
  <si>
    <t>ФС</t>
  </si>
  <si>
    <t>Объекты учреждений, подведомственных федеральным органам исполнительной власти</t>
  </si>
  <si>
    <t>г. Сыктывкар, Сысольское шоссе, 68</t>
  </si>
  <si>
    <t>ФАУ ДПО "Сыктывкарский учебный центр ФПС"</t>
  </si>
  <si>
    <t>8 (8212) 46-85-80, uc@11.mchs.gov.ru</t>
  </si>
  <si>
    <t>Спортивный зал размером 36х20м. Высота потолка 6 метров.</t>
  </si>
  <si>
    <t>707,4 кв.м.</t>
  </si>
  <si>
    <t>г. Сыктывкар, ул. Пушкина, 135/8</t>
  </si>
  <si>
    <t>г. Сыктывкар, Ухтинское шоссе</t>
  </si>
  <si>
    <t>Легкоатлетичкий манеж, представляющий собой 3 прямых дорожки.</t>
  </si>
  <si>
    <t xml:space="preserve">Здание лыжной базы </t>
  </si>
  <si>
    <t xml:space="preserve">ГАУ ДО РК «Республиканский центр детей и молодёжи» </t>
  </si>
  <si>
    <t>8 (8212) 30-16-77</t>
  </si>
  <si>
    <t>2-х этажное кирпичное здание с помещениями для переодевания спортсменов и хранения спорт инвентаря. Имеется помещение ангарного типа (в аварийном состоянии).</t>
  </si>
  <si>
    <t>Объекты учреждений, органам правопорядка и военной сферы</t>
  </si>
  <si>
    <t>г. Сыктывкар, ул. Пушкина, 135а</t>
  </si>
  <si>
    <t>Спортивно-технический центр ДОСААФ России по Республике Коми</t>
  </si>
  <si>
    <t>8 (8212) 22-96-32, srosto@bk.ru</t>
  </si>
  <si>
    <t>Тир стрелковый на 50 метров с 16 мишенями.</t>
  </si>
  <si>
    <t>Зал размером 20х8м.Высота потолка 4,5 метров.</t>
  </si>
  <si>
    <t>Тренаженый зал</t>
  </si>
  <si>
    <t>г. Сыктывкар, ул. Малышева, 6/2</t>
  </si>
  <si>
    <t>КРОО "Федерация футбола Республики Коми"</t>
  </si>
  <si>
    <t>Тренажерный зал размером 12 на 6 метров. Высота потолка 4 метра. В зале 10 тренажеров.</t>
  </si>
  <si>
    <t>Спортивный зал размером 42 на 24 метра. Высота потолка 9 метров.</t>
  </si>
  <si>
    <t>Зал размером 15х11м.Высота потолка 4,5 метров. 10 тренажеров.</t>
  </si>
  <si>
    <t>г. Сыктывкар, Набережный проезд,1</t>
  </si>
  <si>
    <t>ГУ РК «Специальный (коррекционный) детский дом № 1 для детей-сирот и детей, оставшихся без попечения родителей, с ограниченными возможностями здоровья»  г. Сыктывкара</t>
  </si>
  <si>
    <t>8 (8212) 30-16-19, ckdd1@minobr.rkomi.ru</t>
  </si>
  <si>
    <t>Площадка размерами 30 на 60 в аварийном состоянии.</t>
  </si>
  <si>
    <t>Площадка размером 30 на 15. Основание асфальт. Для подвижных игр.</t>
  </si>
  <si>
    <t>г. Сыктывкар, пгт. Верхняя Максаковка, Нювчимское шоссе,62</t>
  </si>
  <si>
    <t xml:space="preserve">ГОУ РК СКШИ №4 </t>
  </si>
  <si>
    <t>8 (8212) 23-27-86, skoshi4@minobr.rkomi.ru</t>
  </si>
  <si>
    <t>Спортивный зал: размер 18 м. х 9 м., высота потолка 6 м.</t>
  </si>
  <si>
    <t>г. Сыктывкар, Октябрьский проспект, 55</t>
  </si>
  <si>
    <t>ФГБОУ ВО "Сыктывкарский госсударственный университет им. П. Сорокина"</t>
  </si>
  <si>
    <t>8 (8212) 390-308</t>
  </si>
  <si>
    <t>Корт общим размером 29,37х14,47м. Высота потолка 6,5 метров.</t>
  </si>
  <si>
    <t>271,1 кв.м.</t>
  </si>
  <si>
    <t>270,3 кв.м.</t>
  </si>
  <si>
    <t>Корт общим размером 23,22х11,48м. Высота потолка 2,05 метров. Зал аэробики.</t>
  </si>
  <si>
    <t>Тренажерный зал размеров 10,26х5,45м. Высота потолка 2,7метров. 15 тренажеров.</t>
  </si>
  <si>
    <t>55,9 кв.м.</t>
  </si>
  <si>
    <t>Бассейн 29,3 м. 3 плавательных дорожек. Зеркало воды 29,3*8,39.</t>
  </si>
  <si>
    <t>245,8 кв.м.</t>
  </si>
  <si>
    <t>Корт общим размером 30х15м. Травмобезопасное основание.</t>
  </si>
  <si>
    <t>Зал общим размером 23,57х11,5м. Высота потолка 7,5 метров. Гимнастический.</t>
  </si>
  <si>
    <t>г. Сыктывкар, ул. Коммунистическая, 25</t>
  </si>
  <si>
    <t>Зал общим размером 28,78х14,52м. Высота потолка 6,7 метров.</t>
  </si>
  <si>
    <t>414,9 кв.м.</t>
  </si>
  <si>
    <t>г. Сыктывкар, ул. Катаева, 9</t>
  </si>
  <si>
    <t>Зал общим размером 23,5х11,6м. Высота потолка 6,4 метров.</t>
  </si>
  <si>
    <t>272,6 кв.м.</t>
  </si>
  <si>
    <t>г. Сыктывкар, ул. Димитрова, 56, корпус 1</t>
  </si>
  <si>
    <t>Зал общим размером 10,31х9,36м. Высота потолка 3,5 метров.</t>
  </si>
  <si>
    <t>96,5 кв.м.</t>
  </si>
  <si>
    <t>Шахматный клуб</t>
  </si>
  <si>
    <t>Зал общим размером 10,22х5,58м. Высота потолка 3,5 метров.</t>
  </si>
  <si>
    <t>57 кв.м.</t>
  </si>
  <si>
    <t>г. Сыктывкар, ул. Старовского, 24</t>
  </si>
  <si>
    <t>Зал общим размером 15,29х7,29м. Высота потолка 2,8 метров.</t>
  </si>
  <si>
    <t>111 кв.м.</t>
  </si>
  <si>
    <t>Зал общим размером 13,21х5,59м. Высота потолка 2,8 метров.</t>
  </si>
  <si>
    <t>73,6 кв.м.</t>
  </si>
  <si>
    <t>г. Сыктывкар, Октябрьский проспект, 119а</t>
  </si>
  <si>
    <t>МВД</t>
  </si>
  <si>
    <t>г. Сыктывкар, ул. Борисова д. 11/1</t>
  </si>
  <si>
    <t>Сыктывкарский ПСО, филиал ФГ КУ СЗРПСО МЧС России</t>
  </si>
  <si>
    <t>г. Сыктывкар, ул. Северная,71</t>
  </si>
  <si>
    <t xml:space="preserve">ГБУ РК "Кочпонский ПНИ" </t>
  </si>
  <si>
    <t>Площадка размерами 30 на 15. С турниковым комплексом.</t>
  </si>
  <si>
    <t>г. Сыктывкар, ул. Коммунистическая,11</t>
  </si>
  <si>
    <t>ГОУ ВО "Коми республиканская академия государственной службы и управления"</t>
  </si>
  <si>
    <t>Зал размерами 18,1 м.*11м. Высота потолков 3,5 м.</t>
  </si>
  <si>
    <t>г.Сыктывкар,ул.Катаева,37</t>
  </si>
  <si>
    <t>ГПОУ "Сыктывкарский торгово-экономический техникум"</t>
  </si>
  <si>
    <t>Спортивный зал размером 24*12  метров,высота потолков 12 метров.</t>
  </si>
  <si>
    <t>1 этажное кирпичное здание с помещениями для переодевания спортсменов и хранения спорт инвентаря.</t>
  </si>
  <si>
    <t>ГПОУ "Сыктывкарский лесопромышленный техникум"</t>
  </si>
  <si>
    <t>Стадион</t>
  </si>
  <si>
    <t>Стадион приедставляющий из себя футбольное поле и прямую беговую дорожку (асфальт).</t>
  </si>
  <si>
    <t>г. Сыктывкар, ул. Менделеева, 2/12</t>
  </si>
  <si>
    <t>Спортивный зал для игровых видов спорта. Размер игровой площадки составляет 12 на 24 м. В аварийном состоянии.</t>
  </si>
  <si>
    <t>г.Сыктывкар,ул.Первомайская,32</t>
  </si>
  <si>
    <t>Спортивный зал размером 24*12  метров,высота потолков6 метров.</t>
  </si>
  <si>
    <t>Стадион с трибунами на 7700 мест. Спортивное ядро включает в себя  футбольное поле размером 65*104 с исскуственным покрытием, 5 круговых беговых дорожек (на 1 дорожку 400 м). В зимнее время на спортивном ядре намораживается ледовое покрытие.</t>
  </si>
  <si>
    <t xml:space="preserve"> Спортивный зал: общий размер 35,6х21,8 высота потолка 7,15 м. Пол покрыт спортивным паркетом. В зале имеются трибуны на 750 мест. Зал оснащен баскетбольными стойками и игровым табло.</t>
  </si>
  <si>
    <t>Стадион включает в себя: футбольное поле (размер 86 х 50) с грунтовым покрытием, круговая беговая дорожка на 5 отдельных дорожке, освещение 26 светильников, 8 прожекторов на 2 прожекторных мачтах.  Предназначен для игры в футбол, хокеей с мячом, ледовый каток для населения. Хоккейный корт (размер 30 х 60) с травмобезопасным резиновым покрытием, 4 баскетбольные фермы, закладными на 2 волейбольные сетки. Предназначен для игры в баскетбол, волейбол, мини-футбол. Освещение 12 светильников. Площадка с тренажерами, взрослым и детским воркаутом: 2 тренажера, 13 элементов воркаута. Освещение 6 светильников</t>
  </si>
  <si>
    <t>Баскетбольная площадка с асфальтовым покрытием 30х15, площадка для мини-футбола с грунтовым покрытием 30х15</t>
  </si>
  <si>
    <t>Баскетбольная площадка с асфальтовым покрытием 30х15</t>
  </si>
  <si>
    <t>Спортивный комплекс</t>
  </si>
  <si>
    <t>г. Сыктывкар, ул. Южная 29</t>
  </si>
  <si>
    <t>Площадка 10*3 с грунтовым покрытием, тренажер вместимостью 6 человек.</t>
  </si>
  <si>
    <t>264 кв.м.</t>
  </si>
  <si>
    <t>480 кв.м.</t>
  </si>
  <si>
    <t>112 кв.м.</t>
  </si>
  <si>
    <t>г. Сыктывкар, парк Культуры и Отдыха им. С.М. Кирова</t>
  </si>
  <si>
    <t>2017, 2019, 2021</t>
  </si>
  <si>
    <t>500 кв.м.</t>
  </si>
  <si>
    <t>г. Сыктывкар, ул. Стахановская.17</t>
  </si>
  <si>
    <t>Площадка 20*10 с грунтовым покрытием и деревянными бортами.</t>
  </si>
  <si>
    <t>г. Сыктывкар, пст. Выльтыдор</t>
  </si>
  <si>
    <t>г. Сыктывкар, м. Дырнос,25</t>
  </si>
  <si>
    <t>г. Сыктывкар, ул. Петрозаводская, 44</t>
  </si>
  <si>
    <t>Стрельбище</t>
  </si>
  <si>
    <t>г. Сыктывкар, Верхний Чов</t>
  </si>
  <si>
    <t>ФКУ "ИК 1"</t>
  </si>
  <si>
    <t>Стрельбище с 6 мишенями.</t>
  </si>
  <si>
    <t>Зал ОФП на Горнолыжной базе "Солнечная"</t>
  </si>
  <si>
    <t>г. Сыктывкар, ул. Тентюковская, 333</t>
  </si>
  <si>
    <t>Зал ОФП (общая физическая подготовка) размером 8,8х6,095 метров</t>
  </si>
  <si>
    <t>Тренажерный зал на Горнолыжной базе "Солнечная"</t>
  </si>
  <si>
    <t>тренажерный зал (8 тренажеров) -5,97х6,99 метров</t>
  </si>
  <si>
    <t>г. Сыктывкар, ул. Морозова.202</t>
  </si>
  <si>
    <t>уличный тренажерный комплекс; турниковый комплекс (воркаут) 10 тренажеров, турниковый комплекс вместимостью 10 человек, размеры 25*5</t>
  </si>
  <si>
    <t>г. Сыктывкар, ул. Димитрова 48</t>
  </si>
  <si>
    <t>уличный тренажерный комплекс 10*10, вместимостью 10 человек.</t>
  </si>
  <si>
    <t>г. Сыктывкар, ул. Коммунистическая 72</t>
  </si>
  <si>
    <t>; Универсальная площадка 30*18 с резиновым покрытием для игры в баскетбол, волейбол, тенис.</t>
  </si>
  <si>
    <t>Уличный тренажерный комплекс 20*10 вместимостью 15 человек.</t>
  </si>
  <si>
    <t>г. Сыктывкар, ул Весенняя 4</t>
  </si>
  <si>
    <t>Уличный тренажерный комплекс 10*10, вместимостью 12 человек; уличный тренажерный комплекс 8*8, вмсестимостью 8 человек</t>
  </si>
  <si>
    <t>г. Сыктывкар, В.Чов 51</t>
  </si>
  <si>
    <t>Крытый уличный тренажерный комплекс 10*5, 6 тренажеров.</t>
  </si>
  <si>
    <t>Скейт парк, 14 фигурных горок</t>
  </si>
  <si>
    <t>г.Сыктывкар, м.Яг-Кар</t>
  </si>
  <si>
    <t>Уличный тренажерный комплекс - 6 тренажеров</t>
  </si>
  <si>
    <t>Скейт площадка</t>
  </si>
  <si>
    <t>г. Сыктывкар, Кировский парк</t>
  </si>
  <si>
    <t>г. Сыктывкар, ул. Клары цеткин, 80</t>
  </si>
  <si>
    <t>ДК "Строитель"</t>
  </si>
  <si>
    <t>Зал общим размером 24х12м. Высота потолка более 5 метров.</t>
  </si>
  <si>
    <t>г. Сыктывкар, ул. Лесопарковая, 4/4</t>
  </si>
  <si>
    <t>Спортсервис</t>
  </si>
  <si>
    <t>Двухэтажное деревянное здание с помещениями для переодевания спортсменов и хранения спорт инвентаря.</t>
  </si>
  <si>
    <t>г. Сыктывкар, ул. Лесопарковая, 7/1</t>
  </si>
  <si>
    <t>г. Сыктывкар, ул. Лесопарковая, 7</t>
  </si>
  <si>
    <t>Общество "Динамо"</t>
  </si>
  <si>
    <t>2 этажное кирпичное здание с помещениями для переодевания спортсменов и хранения спорт инвентаря.</t>
  </si>
  <si>
    <t xml:space="preserve">Зал единоборств, размером 18Х15 метров, имеется 2 раздевалки, санузел, тренерская комната </t>
  </si>
  <si>
    <t>Конькобежный стадион</t>
  </si>
  <si>
    <t>г. Сыктывкар, ул. Коммунистическая 46/4</t>
  </si>
  <si>
    <t>ГБУ РК "СШОР №4"</t>
  </si>
  <si>
    <t>88212 28-64-79 konkikomi4@yandex.ru</t>
  </si>
  <si>
    <t>Открытое плоскостное сооружение конькобежный стадион имеет асфальтовое покрытие, огражден металическим забором. В зимнее время используется для тренировочного процесса и подготовки спортсменов по виду спорта "Конькобежный спорт".  Радиус круга конькобежного стадиона составляет 6 300 кв.м. Внутреняя зона 7 601, 9 кв.м. Стаион имеет разметку на 60м, 400м, 1000м. В летнее время используется для беговых дисциплин, ОФП и СФП спортсменов конькобежцев. На стадионе имеется трибуна на 20 посадочных мест.</t>
  </si>
  <si>
    <t>14 023 кв.м.</t>
  </si>
  <si>
    <t>г. Сыктывкар, Коммунистическая, д.46/4</t>
  </si>
  <si>
    <t>(8212) 32-20-61, http:// dush4.gov.rkomi.ru/admin</t>
  </si>
  <si>
    <t>Спортивный зал: размер 17.89м*6, 91м, высота 6м, оснащен волейбольной сетко и баскетбольными кольцами</t>
  </si>
  <si>
    <t>123,6 кв.м.</t>
  </si>
  <si>
    <t xml:space="preserve">Спортивный зал ГБУ РК "СШОР №4" </t>
  </si>
  <si>
    <t>Спортивный зал ГАУ РК "Спортивная школа по плаванию "Орбита"</t>
  </si>
  <si>
    <t>г. Сыктывкар ул. Петрозаводская д. 10</t>
  </si>
  <si>
    <t>8 (8212)30-48-51 https://orbitaswim.rkomi.ru/</t>
  </si>
  <si>
    <t>Тренажерный зал: размер 24 м. х 12 м., высота потолка 7,8 м, пол покрыт спортивным линолеумом. В зале располагаются тренажёры</t>
  </si>
  <si>
    <t>Бассейн 50 м, 10 плавательных дорожек, включает в себя раздевалки, душевые (муж, женс.)</t>
  </si>
  <si>
    <t>Плавательный бассейн (малая чаша)</t>
  </si>
  <si>
    <t xml:space="preserve">Бассейн 12,5*6 м, для обучения плаванию детей, включает в себя раздевалки,душевые (муж, женс). </t>
  </si>
  <si>
    <t>75 кв.м.</t>
  </si>
  <si>
    <t>Спортивный зал: размер 12 м. х 10 м., высота потолка 3,6 м, пол покрыт спортивным линолеумом. В зале распологаются шведская стенка, навешиваются груши, выкладываются спортивные маты.</t>
  </si>
  <si>
    <t>Зал тяжелой атлетики</t>
  </si>
  <si>
    <t>г.Сыктывкар, ул. Карла Маркса 204</t>
  </si>
  <si>
    <t>ГБУ РК "СШОР"</t>
  </si>
  <si>
    <t>(8812) 28-60-05,
olympicschool@inbox.ru</t>
  </si>
  <si>
    <t>Зал для тяжелой атлетики размером 11,45x6,6</t>
  </si>
  <si>
    <t>75,6 кв.м.</t>
  </si>
  <si>
    <t>22-60-16;22-74-12 
https://football.rkomi.ru/</t>
  </si>
  <si>
    <t xml:space="preserve">Спортивный зал 29,17*17,63, с высотой 8,4 м виды спорта мини-футбол, волейбол, бадминтон </t>
  </si>
  <si>
    <t xml:space="preserve">Фитнес зал </t>
  </si>
  <si>
    <t>Фитнес зал 5,71*17,51 м с высотой 3,0 м</t>
  </si>
  <si>
    <t>Тренажерный зал 5,76*17,44 м с высотой 5,10 м.</t>
  </si>
  <si>
    <t>99,1 кв.м.</t>
  </si>
  <si>
    <t>99,9 кв.м.</t>
  </si>
  <si>
    <t>г. Сыктывкар, ул. Школьная, 13</t>
  </si>
  <si>
    <t>ГБУ РК "СШ по футблу"</t>
  </si>
  <si>
    <t>Площадка (20*40), включает поле с резиновым покрытием и ограждением,предназначена для игры в мини-футбол</t>
  </si>
  <si>
    <t>Площадка с тренажерами во дворе ГБУ РК "СШОР №2"</t>
  </si>
  <si>
    <t>г. Сыктывкар, ул. Савина, д. 81/1</t>
  </si>
  <si>
    <t>ГБУ РК "СШОР №2"</t>
  </si>
  <si>
    <t xml:space="preserve">8(8212)286006 https://dush2rk.ru/
Dush2rk@mail.ru
</t>
  </si>
  <si>
    <t>Уличный тренажерный комплекс из 6 тренажеров.</t>
  </si>
  <si>
    <t>Спортивный зал №7 ГБУ РК "СШОР №2"</t>
  </si>
  <si>
    <t>Спортивный зал №8 ГБУ РК "СШОР №2"</t>
  </si>
  <si>
    <t>Спортивный зал №9 ГБУ РК "СШОР №2"</t>
  </si>
  <si>
    <t>Спортивный зал № 10 ГБУ РК "СШОР №2"</t>
  </si>
  <si>
    <t>Спортивный зал №11 ГБУ РК "СШОР №2"</t>
  </si>
  <si>
    <t>216 кв.м.</t>
  </si>
  <si>
    <t>Тренажерный зал ГБУ РК "СШОР №2"</t>
  </si>
  <si>
    <t>731 кв.м.</t>
  </si>
  <si>
    <t>8(8212)286006 https://dush2rk.ru/
Dush2rk@mail.ru</t>
  </si>
  <si>
    <t>Спортивный зал для занятий тхеквандо размером 18*17м. Потолок 3 метра.</t>
  </si>
  <si>
    <t>Спортивный зал для занятий каратэ киокусинкай, размером 18*16м. Потолок 3 метра.</t>
  </si>
  <si>
    <t>Спортивный зал для занятий настольным теннисом, размером 18*17м. Оснащен 8 теннисными столами. Потолок 3 метра.</t>
  </si>
  <si>
    <t>Спортивный зал для занятий ММА, размером 18*14м. Оснащен боксерским рингом. Потолок 3 метра.</t>
  </si>
  <si>
    <t>Спортивный зал для рукопашным боем, размером 18*12м. Потолок 3 метра.</t>
  </si>
  <si>
    <t>Тренажерный  зал  размером 43*17м. В зале расположено: 55 тренажеров, 5 беговых дорожек. Потолок 3 метра.</t>
  </si>
  <si>
    <t>Универсальный спортивный зал ГБУ РК "СШОР №2"</t>
  </si>
  <si>
    <t>850 кв.м.</t>
  </si>
  <si>
    <t>Спортивный зал общим размером 50*17м, Высота потолка 6м. Оснащен трибунами на 466 мест, большим цифровым табло, волейбольной сеткой. Пол покрыт паркетом из дуба и покрыт специальным износостойким лаком. Зал предназначен для проведения официальных республиканских и всероссийских спортивных мероприятий по различным видам спорта.</t>
  </si>
  <si>
    <t>514,3 кв.м.</t>
  </si>
  <si>
    <t>Спортивный зал №1 ГБУ РК "СШОР №2"</t>
  </si>
  <si>
    <t>512,8 кв.м.</t>
  </si>
  <si>
    <t>Спортивный зал общим размером 33*18м, высота потолка 6 м. Половое покрытие-износостойкий линолиум, положено два ковровых покрвтия для занятий дзюдо. Оснащен шведскими стенками.</t>
  </si>
  <si>
    <t>Спортивный зал №2 ГБУ РК "СШОР №2"</t>
  </si>
  <si>
    <t>Спортивный зал №3 ГБУ РК "СШОР №2"</t>
  </si>
  <si>
    <t>Спортивный зал №4 ГБУ РК "СШОР №2"</t>
  </si>
  <si>
    <t>Спортивный зал №5 ГБУ РК "СШОР №2"</t>
  </si>
  <si>
    <t>Спортивный зал №6 ГБУ РК "СШОР №2"</t>
  </si>
  <si>
    <t>Спортивный зал общим размером 33*18м, высота потолка 6 м. Половое покрытие-износостойкий линолиум. Оснащен шведскими стенками, воротами для мини-футбола. Зал предназначен для проведения игровых видов спорта- флорбол, мини-футбол.</t>
  </si>
  <si>
    <t>Спортивный зал общим размером 33*18м, высота потолка 6м. Половое покрытие- износостойкий линолиум. Зал оснащен тренажерами-5штук,  канатом,  боксерскими мешками, по стенке установлены зеркала. В зале установлено два боксерских ринга.</t>
  </si>
  <si>
    <t>Спортивный зал общим размером 33*18м, высота потолка 6м. Половое покрытие- плиты из резиновой крошки.Зал предназначен для занятий тяжелой атлетики и пауэрлифтинга. Зал оснащен тренажерами-5штук,   по стенке установлены зеркала, шведские стенки. В зале установлено 10 помостов для  занятий тяжелой атлетикой и один помост для проведения соревнований.</t>
  </si>
  <si>
    <t>Спортивный зал общим размером 33*18м, высота потолка 6м. Половое покрытие- износостойкий линолиум.Зал предназначен для занятий маломобильных групп населения (МНГ). Зал оснащен тренажерами- 10штук,   по стенке установлены зеркала, шведские стенки. В зале установлена волейбольная сетка, баскетбольные кольца. По периметру зала установлены поручни для МГН.</t>
  </si>
  <si>
    <t>Спортивный зал общим размером 33*18м, высота потолка 6м. Покровое покрытие*- изностойкий линолиум. Зал оснащен тремя  борцовскими коврами, матами. В наличии два баскетбольных кольца, два каната, беговая дорожка, 7 тренажеров.</t>
  </si>
  <si>
    <t>8 (8212) 255-354, http://kdush1.rkomi.ru/</t>
  </si>
  <si>
    <t>Стадион с трибунами на 8200 мест. Спортивное ядро включает в себя стандартное футбольное поле размером 65*104 с исскуственным покрытием, ,4 круговые беговые дорожки (на 1 дорожку 400 м) сектор для прыжков в длину и волейбольную площадку. В зимнее время на спортивном ядре намораживается ледовое покрытие.</t>
  </si>
  <si>
    <t>Республиканский стадион  г. Сыктывкар</t>
  </si>
  <si>
    <t>г.Сыктывкар, пст.Выльтыдор, ул. Механическая, д.13</t>
  </si>
  <si>
    <t>Площадка 8*3 с грунтовым покрытием, 5 тренажеров</t>
  </si>
  <si>
    <t>Дворовая спортивно-игровая площадка</t>
  </si>
  <si>
    <t>г.Сыктывкар, пгт.В.Максаковка, мкрн.Шордор-2, ул. Залесная, д.1</t>
  </si>
  <si>
    <t>Площадка 10*8 с грунтовым покрытием, 4 тренажера и спортивно-игровой комплекс</t>
  </si>
  <si>
    <t>Спортивная плошадка</t>
  </si>
</sst>
</file>

<file path=xl/styles.xml><?xml version="1.0" encoding="utf-8"?>
<styleSheet xmlns="http://schemas.openxmlformats.org/spreadsheetml/2006/main" xmlns:mc="http://schemas.openxmlformats.org/markup-compatibility/2006" xmlns:x14ac="http://schemas.microsoft.com/office/spreadsheetml/2009/9/ac" mc:Ignorable="x14ac">
  <fonts count="48">
    <font>
      <sz val="11"/>
      <color theme="1"/>
      <name val="Calibri"/>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sz val="8"/>
      <name val="Times New Roman"/>
      <family val="1"/>
      <charset val="204"/>
    </font>
    <font>
      <sz val="10"/>
      <name val="Times New Roman"/>
      <family val="1"/>
      <charset val="204"/>
    </font>
    <font>
      <sz val="8"/>
      <color theme="1"/>
      <name val="Calibri"/>
      <family val="2"/>
      <charset val="204"/>
      <scheme val="minor"/>
    </font>
    <font>
      <sz val="8"/>
      <color indexed="4"/>
      <name val="Times New Roman"/>
      <family val="1"/>
      <charset val="204"/>
    </font>
    <font>
      <u/>
      <sz val="8"/>
      <color theme="10"/>
      <name val="Calibri"/>
      <family val="2"/>
      <charset val="204"/>
    </font>
    <font>
      <sz val="8"/>
      <name val="Arial"/>
      <family val="2"/>
      <charset val="204"/>
    </font>
    <font>
      <sz val="14"/>
      <name val="Abyssinica SIL"/>
    </font>
    <font>
      <sz val="8"/>
      <name val="Abyssinica SIL"/>
    </font>
    <font>
      <sz val="10"/>
      <name val="Abyssinica SIL"/>
    </font>
    <font>
      <sz val="8"/>
      <color theme="1"/>
      <name val="Abyssinica SIL"/>
    </font>
    <font>
      <sz val="8"/>
      <color indexed="4"/>
      <name val="Abyssinica SIL"/>
    </font>
    <font>
      <u/>
      <sz val="8"/>
      <color theme="10"/>
      <name val="Abyssinica SIL"/>
    </font>
    <font>
      <sz val="11"/>
      <color theme="1"/>
      <name val="Calibri"/>
      <family val="2"/>
      <charset val="204"/>
      <scheme val="minor"/>
    </font>
    <font>
      <b/>
      <sz val="8"/>
      <name val="Times New Roman"/>
      <family val="1"/>
      <charset val="204"/>
    </font>
    <font>
      <b/>
      <sz val="10"/>
      <name val="Times New Roman"/>
      <family val="1"/>
      <charset val="204"/>
    </font>
    <font>
      <b/>
      <sz val="8"/>
      <name val="Abyssinica SIL"/>
    </font>
    <font>
      <b/>
      <sz val="10"/>
      <name val="Abyssinica SIL"/>
    </font>
    <font>
      <sz val="18"/>
      <name val="Abyssinica SIL"/>
    </font>
    <font>
      <sz val="8"/>
      <name val="Abyssinica SIL"/>
      <charset val="204"/>
    </font>
    <font>
      <sz val="8"/>
      <color indexed="4"/>
      <name val="Abyssinica SIL"/>
      <charset val="204"/>
    </font>
    <font>
      <sz val="11"/>
      <color theme="1"/>
      <name val="Abyssinica SIL"/>
      <charset val="204"/>
    </font>
    <font>
      <sz val="8"/>
      <color rgb="FFFF0000"/>
      <name val="Abyssinica SIL"/>
      <charset val="204"/>
    </font>
    <font>
      <sz val="8"/>
      <color theme="1"/>
      <name val="Abyssinica SIL"/>
      <charset val="204"/>
    </font>
    <font>
      <sz val="8"/>
      <color theme="1"/>
      <name val="Calibri"/>
      <family val="2"/>
      <charset val="204"/>
      <scheme val="minor"/>
    </font>
    <font>
      <u/>
      <sz val="11"/>
      <color theme="10"/>
      <name val="Calibri"/>
      <family val="2"/>
      <charset val="204"/>
      <scheme val="minor"/>
    </font>
    <font>
      <u/>
      <sz val="8"/>
      <name val="Abyssinica SIL"/>
      <charset val="204"/>
    </font>
    <font>
      <sz val="8"/>
      <color rgb="FF0000FF"/>
      <name val="Abyssinica SIL"/>
      <charset val="204"/>
    </font>
    <font>
      <u/>
      <sz val="8"/>
      <color theme="10"/>
      <name val="Abyssinica SIL"/>
      <charset val="204"/>
    </font>
    <font>
      <sz val="8"/>
      <color rgb="FF0000FF"/>
      <name val="Abyssinica SIL"/>
      <charset val="1"/>
    </font>
    <font>
      <sz val="8"/>
      <name val="Abyssinica SIL"/>
      <charset val="1"/>
    </font>
    <font>
      <sz val="11"/>
      <color theme="1"/>
      <name val="Calibri"/>
      <family val="2"/>
      <charset val="204"/>
      <scheme val="minor"/>
    </font>
    <font>
      <sz val="9"/>
      <color rgb="FF333333"/>
      <name val="Abyssinica SIL"/>
      <charset val="204"/>
    </font>
    <font>
      <sz val="8"/>
      <color rgb="FF333333"/>
      <name val="Abyssinica SIL"/>
      <charset val="204"/>
    </font>
    <font>
      <sz val="8"/>
      <color rgb="FF3E3E3E"/>
      <name val="Abyssinica SIL"/>
      <charset val="204"/>
    </font>
    <font>
      <sz val="11"/>
      <color theme="1"/>
      <name val="Calibri"/>
      <family val="2"/>
      <charset val="204"/>
      <scheme val="minor"/>
    </font>
    <font>
      <sz val="12"/>
      <name val="Times New Roman"/>
      <family val="1"/>
      <charset val="204"/>
    </font>
    <font>
      <sz val="8"/>
      <color rgb="FFFF0000"/>
      <name val="Abyssinica SIL"/>
    </font>
  </fonts>
  <fills count="25">
    <fill>
      <patternFill patternType="none"/>
    </fill>
    <fill>
      <patternFill patternType="gray125"/>
    </fill>
    <fill>
      <patternFill patternType="none">
        <fgColor auto="1"/>
        <bgColor auto="1"/>
      </patternFill>
    </fill>
    <fill>
      <patternFill patternType="solid">
        <fgColor rgb="FFFCE5CD"/>
        <bgColor rgb="FFFCE5CD"/>
      </patternFill>
    </fill>
    <fill>
      <patternFill patternType="solid">
        <fgColor indexed="65"/>
      </patternFill>
    </fill>
    <fill>
      <patternFill patternType="solid">
        <fgColor rgb="FFA4C2F4"/>
        <bgColor rgb="FFA4C2F4"/>
      </patternFill>
    </fill>
    <fill>
      <patternFill patternType="solid">
        <fgColor indexed="5"/>
        <bgColor indexed="5"/>
      </patternFill>
    </fill>
    <fill>
      <patternFill patternType="solid">
        <fgColor rgb="FFFFD966"/>
        <bgColor rgb="FFFFD966"/>
      </patternFill>
    </fill>
    <fill>
      <patternFill patternType="solid">
        <fgColor rgb="FF92D050"/>
        <bgColor rgb="FF92D050"/>
      </patternFill>
    </fill>
    <fill>
      <patternFill patternType="solid">
        <fgColor theme="0"/>
        <bgColor theme="0"/>
      </patternFill>
    </fill>
    <fill>
      <patternFill patternType="solid">
        <fgColor theme="0"/>
        <bgColor rgb="FFA4C2F4"/>
      </patternFill>
    </fill>
    <fill>
      <patternFill patternType="solid">
        <fgColor theme="0"/>
        <bgColor indexed="64"/>
      </patternFill>
    </fill>
    <fill>
      <patternFill patternType="solid">
        <fgColor theme="0"/>
        <bgColor theme="9" tint="0.59999389629810485"/>
      </patternFill>
    </fill>
    <fill>
      <patternFill patternType="solid">
        <fgColor theme="0"/>
        <bgColor theme="9"/>
      </patternFill>
    </fill>
    <fill>
      <patternFill patternType="solid">
        <fgColor theme="0"/>
        <bgColor theme="4"/>
      </patternFill>
    </fill>
    <fill>
      <patternFill patternType="solid">
        <fgColor theme="0"/>
        <bgColor theme="9" tint="0.39997558519241921"/>
      </patternFill>
    </fill>
    <fill>
      <patternFill patternType="solid">
        <fgColor theme="0"/>
      </patternFill>
    </fill>
    <fill>
      <patternFill patternType="solid">
        <fgColor theme="0"/>
        <bgColor indexed="5"/>
      </patternFill>
    </fill>
    <fill>
      <patternFill patternType="solid">
        <fgColor theme="0"/>
        <bgColor auto="1"/>
      </patternFill>
    </fill>
    <fill>
      <patternFill patternType="solid">
        <fgColor indexed="65"/>
        <bgColor rgb="FF000000"/>
      </patternFill>
    </fill>
    <fill>
      <patternFill patternType="solid">
        <fgColor rgb="FFFF0000"/>
        <bgColor indexed="64"/>
      </patternFill>
    </fill>
    <fill>
      <patternFill patternType="solid">
        <fgColor rgb="FFFFC000"/>
        <bgColor indexed="64"/>
      </patternFill>
    </fill>
    <fill>
      <patternFill patternType="solid">
        <fgColor theme="5"/>
        <bgColor indexed="64"/>
      </patternFill>
    </fill>
    <fill>
      <patternFill patternType="solid">
        <fgColor rgb="FFFFC000"/>
        <bgColor theme="5" tint="0.59999389629810485"/>
      </patternFill>
    </fill>
    <fill>
      <patternFill patternType="solid">
        <fgColor rgb="FFFFFF00"/>
        <bgColor rgb="FFA4C2F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CCCCCC"/>
      </left>
      <right style="thin">
        <color auto="1"/>
      </right>
      <top style="thin">
        <color rgb="FFCCCCCC"/>
      </top>
      <bottom/>
      <diagonal/>
    </border>
    <border>
      <left style="thin">
        <color rgb="FFCCCCCC"/>
      </left>
      <right style="thin">
        <color auto="1"/>
      </right>
      <top/>
      <bottom style="thin">
        <color auto="1"/>
      </bottom>
      <diagonal/>
    </border>
    <border>
      <left style="thin">
        <color auto="1"/>
      </left>
      <right style="thin">
        <color auto="1"/>
      </right>
      <top style="thin">
        <color rgb="FFCCCCCC"/>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CCCCCC"/>
      </left>
      <right/>
      <top/>
      <bottom style="thin">
        <color auto="1"/>
      </bottom>
      <diagonal/>
    </border>
    <border>
      <left/>
      <right style="thin">
        <color auto="1"/>
      </right>
      <top style="thin">
        <color rgb="FFCCCCCC"/>
      </top>
      <bottom style="thin">
        <color auto="1"/>
      </bottom>
      <diagonal/>
    </border>
    <border>
      <left style="thin">
        <color rgb="FFCCCCCC"/>
      </left>
      <right style="thin">
        <color auto="1"/>
      </right>
      <top style="thin">
        <color rgb="FFCCCCCC"/>
      </top>
      <bottom style="thin">
        <color auto="1"/>
      </bottom>
      <diagonal/>
    </border>
    <border>
      <left style="thin">
        <color rgb="FFCCCCCC"/>
      </left>
      <right/>
      <top style="thin">
        <color rgb="FFCCCCCC"/>
      </top>
      <bottom style="thin">
        <color auto="1"/>
      </bottom>
      <diagonal/>
    </border>
    <border>
      <left style="thin">
        <color rgb="FFCCCCCC"/>
      </left>
      <right/>
      <top style="thin">
        <color rgb="FFCCCCCC"/>
      </top>
      <bottom/>
      <diagonal/>
    </border>
    <border>
      <left style="thin">
        <color auto="1"/>
      </left>
      <right style="thin">
        <color auto="1"/>
      </right>
      <top/>
      <bottom style="thin">
        <color auto="1"/>
      </bottom>
      <diagonal/>
    </border>
    <border>
      <left style="thin">
        <color auto="1"/>
      </left>
      <right style="thin">
        <color auto="1"/>
      </right>
      <top style="thin">
        <color rgb="FFCCCCCC"/>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diagonal/>
    </border>
    <border>
      <left style="thin">
        <color auto="1"/>
      </left>
      <right/>
      <top style="thin">
        <color rgb="FFCCCCCC"/>
      </top>
      <bottom style="thin">
        <color auto="1"/>
      </bottom>
      <diagonal/>
    </border>
    <border>
      <left/>
      <right/>
      <top style="thin">
        <color rgb="FFCCCCCC"/>
      </top>
      <bottom style="thin">
        <color auto="1"/>
      </bottom>
      <diagonal/>
    </border>
    <border>
      <left/>
      <right style="thin">
        <color rgb="FFCCCCCC"/>
      </right>
      <top/>
      <bottom/>
      <diagonal/>
    </border>
    <border>
      <left style="thin">
        <color auto="1"/>
      </left>
      <right/>
      <top style="thin">
        <color rgb="FFCCCCCC"/>
      </top>
      <bottom/>
      <diagonal/>
    </border>
    <border>
      <left style="thin">
        <color rgb="FFCCCCCC"/>
      </left>
      <right style="thin">
        <color auto="1"/>
      </right>
      <top/>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style="thin">
        <color rgb="FFCCCCCC"/>
      </left>
      <right/>
      <top/>
      <bottom/>
      <diagonal/>
    </border>
    <border>
      <left/>
      <right style="thin">
        <color theme="1"/>
      </right>
      <top style="thin">
        <color theme="1"/>
      </top>
      <bottom style="thin">
        <color theme="1"/>
      </bottom>
      <diagonal/>
    </border>
    <border>
      <left/>
      <right style="thin">
        <color auto="1"/>
      </right>
      <top/>
      <bottom style="thin">
        <color auto="1"/>
      </bottom>
      <diagonal/>
    </border>
    <border>
      <left/>
      <right style="thin">
        <color theme="1"/>
      </right>
      <top/>
      <bottom style="thin">
        <color theme="1"/>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style="thin">
        <color auto="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diagonal/>
    </border>
    <border>
      <left style="thin">
        <color theme="1"/>
      </left>
      <right/>
      <top style="thin">
        <color theme="1"/>
      </top>
      <bottom/>
      <diagonal/>
    </border>
    <border>
      <left style="thin">
        <color rgb="FFCCCCCC"/>
      </left>
      <right style="thin">
        <color auto="1"/>
      </right>
      <top style="thin">
        <color auto="1"/>
      </top>
      <bottom style="thin">
        <color indexed="64"/>
      </bottom>
      <diagonal/>
    </border>
    <border>
      <left style="thin">
        <color rgb="FFCCCCCC"/>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auto="1"/>
      </top>
      <bottom/>
      <diagonal/>
    </border>
  </borders>
  <cellStyleXfs count="94">
    <xf numFmtId="0" fontId="0" fillId="0" borderId="0"/>
    <xf numFmtId="9" fontId="23" fillId="2" borderId="0" applyFont="0" applyFill="0" applyBorder="0"/>
    <xf numFmtId="0" fontId="9" fillId="2" borderId="0"/>
    <xf numFmtId="9" fontId="9" fillId="2" borderId="0" applyFont="0" applyFill="0" applyBorder="0"/>
    <xf numFmtId="0" fontId="35" fillId="0" borderId="0" applyNumberFormat="0" applyFill="0" applyBorder="0" applyAlignment="0" applyProtection="0"/>
    <xf numFmtId="0" fontId="8" fillId="2" borderId="0"/>
    <xf numFmtId="0" fontId="41" fillId="2" borderId="0"/>
    <xf numFmtId="0" fontId="41" fillId="2" borderId="0"/>
    <xf numFmtId="0" fontId="41" fillId="2" borderId="0"/>
    <xf numFmtId="0" fontId="7" fillId="2" borderId="0"/>
    <xf numFmtId="0" fontId="7" fillId="2" borderId="0"/>
    <xf numFmtId="0" fontId="6" fillId="2" borderId="0"/>
    <xf numFmtId="0" fontId="35" fillId="2" borderId="0" applyNumberFormat="0" applyFill="0" applyBorder="0" applyAlignment="0" applyProtection="0"/>
    <xf numFmtId="0" fontId="45" fillId="2" borderId="0"/>
    <xf numFmtId="9" fontId="5" fillId="2" borderId="0" applyFont="0" applyFill="0" applyBorder="0"/>
    <xf numFmtId="0" fontId="5" fillId="2" borderId="0"/>
    <xf numFmtId="9" fontId="5" fillId="2" borderId="0" applyFont="0" applyFill="0" applyBorder="0"/>
    <xf numFmtId="0" fontId="45" fillId="2" borderId="0"/>
    <xf numFmtId="0" fontId="5" fillId="2" borderId="0"/>
    <xf numFmtId="0" fontId="5" fillId="2" borderId="0"/>
    <xf numFmtId="0" fontId="5" fillId="2" borderId="0"/>
    <xf numFmtId="0" fontId="5" fillId="2" borderId="0"/>
    <xf numFmtId="0" fontId="5" fillId="2" borderId="0"/>
    <xf numFmtId="0" fontId="5" fillId="2" borderId="0"/>
    <xf numFmtId="0" fontId="45" fillId="2" borderId="0"/>
    <xf numFmtId="9" fontId="4" fillId="2" borderId="0" applyFont="0" applyFill="0" applyBorder="0"/>
    <xf numFmtId="0" fontId="4" fillId="2" borderId="0"/>
    <xf numFmtId="9" fontId="4" fillId="2" borderId="0" applyFont="0" applyFill="0" applyBorder="0"/>
    <xf numFmtId="0" fontId="4" fillId="2" borderId="0"/>
    <xf numFmtId="0" fontId="4" fillId="2" borderId="0"/>
    <xf numFmtId="0" fontId="4" fillId="2" borderId="0"/>
    <xf numFmtId="0" fontId="4" fillId="2" borderId="0"/>
    <xf numFmtId="0" fontId="4" fillId="2" borderId="0"/>
    <xf numFmtId="0" fontId="4" fillId="2" borderId="0"/>
    <xf numFmtId="0" fontId="45" fillId="2" borderId="0"/>
    <xf numFmtId="0" fontId="45" fillId="2" borderId="0"/>
    <xf numFmtId="0" fontId="45" fillId="2" borderId="0"/>
    <xf numFmtId="0" fontId="45" fillId="2" borderId="0"/>
    <xf numFmtId="0" fontId="45" fillId="2" borderId="0"/>
    <xf numFmtId="9" fontId="3" fillId="2" borderId="0" applyFont="0" applyFill="0" applyBorder="0"/>
    <xf numFmtId="0" fontId="3" fillId="2" borderId="0"/>
    <xf numFmtId="9" fontId="3" fillId="2" borderId="0" applyFont="0" applyFill="0" applyBorder="0"/>
    <xf numFmtId="0" fontId="3" fillId="2" borderId="0"/>
    <xf numFmtId="0" fontId="3" fillId="2" borderId="0"/>
    <xf numFmtId="0" fontId="3" fillId="2" borderId="0"/>
    <xf numFmtId="0" fontId="3" fillId="2" borderId="0"/>
    <xf numFmtId="0" fontId="3" fillId="2" borderId="0"/>
    <xf numFmtId="0" fontId="3" fillId="2" borderId="0"/>
    <xf numFmtId="0" fontId="3" fillId="2" borderId="0"/>
    <xf numFmtId="9" fontId="3" fillId="2" borderId="0" applyFont="0" applyFill="0" applyBorder="0"/>
    <xf numFmtId="0" fontId="3" fillId="2" borderId="0"/>
    <xf numFmtId="9" fontId="3" fillId="2" borderId="0" applyFont="0" applyFill="0" applyBorder="0"/>
    <xf numFmtId="0" fontId="3" fillId="2" borderId="0"/>
    <xf numFmtId="0" fontId="3" fillId="2" borderId="0"/>
    <xf numFmtId="0" fontId="3" fillId="2" borderId="0"/>
    <xf numFmtId="0" fontId="3" fillId="2" borderId="0"/>
    <xf numFmtId="0" fontId="3" fillId="2" borderId="0"/>
    <xf numFmtId="0" fontId="3" fillId="2" borderId="0"/>
    <xf numFmtId="0" fontId="45" fillId="2" borderId="0"/>
    <xf numFmtId="9" fontId="2" fillId="2" borderId="0" applyFont="0" applyFill="0" applyBorder="0"/>
    <xf numFmtId="0" fontId="2" fillId="2" borderId="0"/>
    <xf numFmtId="9" fontId="2" fillId="2" borderId="0" applyFont="0" applyFill="0" applyBorder="0"/>
    <xf numFmtId="0" fontId="2" fillId="2" borderId="0"/>
    <xf numFmtId="0" fontId="2" fillId="2" borderId="0"/>
    <xf numFmtId="0" fontId="2" fillId="2" borderId="0"/>
    <xf numFmtId="0" fontId="2" fillId="2" borderId="0"/>
    <xf numFmtId="0" fontId="2" fillId="2" borderId="0"/>
    <xf numFmtId="0" fontId="2"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45" fillId="2" borderId="0"/>
    <xf numFmtId="0" fontId="1" fillId="2" borderId="0"/>
    <xf numFmtId="9" fontId="1" fillId="2" borderId="0" applyFont="0" applyFill="0" applyBorder="0"/>
    <xf numFmtId="0" fontId="1" fillId="2" borderId="0"/>
    <xf numFmtId="9" fontId="1" fillId="2" borderId="0" applyFont="0" applyFill="0" applyBorder="0"/>
    <xf numFmtId="0" fontId="1" fillId="2" borderId="0"/>
    <xf numFmtId="0" fontId="1" fillId="2" borderId="0"/>
    <xf numFmtId="0" fontId="1" fillId="2" borderId="0"/>
    <xf numFmtId="0" fontId="1" fillId="2" borderId="0"/>
    <xf numFmtId="0" fontId="1" fillId="2" borderId="0"/>
    <xf numFmtId="0" fontId="1" fillId="2" borderId="0"/>
  </cellStyleXfs>
  <cellXfs count="650">
    <xf numFmtId="0" fontId="0" fillId="0" borderId="0" xfId="0"/>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0" borderId="6" xfId="0" applyFont="1" applyBorder="1" applyAlignment="1">
      <alignment horizontal="center" wrapText="1"/>
    </xf>
    <xf numFmtId="0" fontId="11" fillId="0" borderId="4" xfId="0" applyFont="1" applyBorder="1" applyAlignment="1">
      <alignment horizontal="center" wrapText="1"/>
    </xf>
    <xf numFmtId="0" fontId="13" fillId="0" borderId="8" xfId="0" applyFont="1" applyBorder="1" applyAlignment="1">
      <alignment horizontal="left" vertical="center" wrapText="1"/>
    </xf>
    <xf numFmtId="0" fontId="13" fillId="0" borderId="5" xfId="0" applyFont="1" applyBorder="1" applyAlignment="1">
      <alignment horizontal="left" vertical="center" wrapText="1"/>
    </xf>
    <xf numFmtId="0" fontId="13" fillId="0" borderId="9" xfId="0" applyFont="1" applyBorder="1" applyAlignment="1">
      <alignment horizontal="left" vertical="center" wrapText="1"/>
    </xf>
    <xf numFmtId="0" fontId="11" fillId="4" borderId="7" xfId="0" applyFont="1" applyFill="1" applyBorder="1" applyAlignment="1">
      <alignment horizontal="center"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13" xfId="0" applyFont="1" applyBorder="1" applyAlignment="1">
      <alignment horizontal="left" vertical="center" wrapText="1"/>
    </xf>
    <xf numFmtId="0" fontId="11" fillId="4" borderId="14"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4" fillId="4"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11" fillId="6" borderId="5"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1" xfId="0" applyFont="1" applyFill="1" applyBorder="1" applyAlignment="1">
      <alignment horizontal="left" vertical="center" wrapText="1"/>
    </xf>
    <xf numFmtId="0" fontId="11" fillId="4" borderId="11"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3" fillId="6" borderId="11" xfId="0" applyFont="1" applyFill="1" applyBorder="1" applyAlignment="1">
      <alignment horizontal="left" vertical="center" wrapText="1"/>
    </xf>
    <xf numFmtId="0" fontId="11" fillId="6" borderId="11"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5" fillId="4" borderId="4"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7" xfId="0" applyFont="1" applyFill="1" applyBorder="1" applyAlignment="1">
      <alignment horizontal="left" vertical="center" wrapText="1"/>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3" fillId="4" borderId="5"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3" fillId="4" borderId="11" xfId="0" applyFont="1" applyFill="1" applyBorder="1" applyAlignment="1">
      <alignment horizontal="left" vertical="center" wrapText="1"/>
    </xf>
    <xf numFmtId="0" fontId="13" fillId="4" borderId="1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13" xfId="0" applyFont="1" applyFill="1" applyBorder="1" applyAlignment="1">
      <alignment horizontal="left"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11" xfId="0" applyFont="1" applyBorder="1" applyAlignment="1">
      <alignment horizontal="left" wrapText="1"/>
    </xf>
    <xf numFmtId="0" fontId="16"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15" fillId="4" borderId="5" xfId="0" applyFont="1" applyFill="1" applyBorder="1" applyAlignment="1">
      <alignment horizontal="center" vertical="center" wrapText="1"/>
    </xf>
    <xf numFmtId="0" fontId="13" fillId="0" borderId="15" xfId="0" applyFont="1" applyBorder="1" applyAlignment="1">
      <alignment horizontal="left" vertical="center" wrapText="1"/>
    </xf>
    <xf numFmtId="0" fontId="18" fillId="4" borderId="4"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22" xfId="0" applyFont="1" applyBorder="1" applyAlignment="1">
      <alignment horizontal="center" wrapText="1"/>
    </xf>
    <xf numFmtId="0" fontId="18" fillId="0" borderId="7" xfId="0" applyFont="1" applyBorder="1" applyAlignment="1">
      <alignment horizontal="center" wrapText="1"/>
    </xf>
    <xf numFmtId="0" fontId="18" fillId="0" borderId="18" xfId="0" applyFont="1" applyBorder="1" applyAlignment="1">
      <alignment horizontal="center" wrapText="1"/>
    </xf>
    <xf numFmtId="0" fontId="18" fillId="0" borderId="23" xfId="0" applyFont="1" applyBorder="1" applyAlignment="1">
      <alignment horizontal="center" wrapText="1"/>
    </xf>
    <xf numFmtId="0" fontId="20" fillId="0" borderId="5" xfId="0" applyFont="1" applyBorder="1" applyAlignment="1">
      <alignment horizontal="left" vertical="center" wrapText="1"/>
    </xf>
    <xf numFmtId="0" fontId="20" fillId="0" borderId="11" xfId="0" applyFont="1" applyBorder="1" applyAlignment="1">
      <alignment horizontal="left" vertical="center" wrapText="1"/>
    </xf>
    <xf numFmtId="0" fontId="18" fillId="4" borderId="5" xfId="0" applyFont="1" applyFill="1" applyBorder="1" applyAlignment="1">
      <alignment horizontal="left" vertical="center" wrapText="1"/>
    </xf>
    <xf numFmtId="0" fontId="18" fillId="4" borderId="5"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1" xfId="0" applyFont="1" applyFill="1" applyBorder="1" applyAlignment="1">
      <alignment horizontal="left" vertical="center" wrapText="1"/>
    </xf>
    <xf numFmtId="0" fontId="18" fillId="4" borderId="11" xfId="0" applyFont="1" applyFill="1" applyBorder="1" applyAlignment="1">
      <alignment horizontal="center" vertical="center" wrapText="1"/>
    </xf>
    <xf numFmtId="0" fontId="21"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18" fillId="4" borderId="4" xfId="0" applyFont="1" applyFill="1" applyBorder="1" applyAlignment="1">
      <alignment horizontal="left" vertical="center" wrapText="1"/>
    </xf>
    <xf numFmtId="0" fontId="22" fillId="4" borderId="4"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18" fillId="4" borderId="7" xfId="0" applyFont="1" applyFill="1" applyBorder="1" applyAlignment="1">
      <alignment horizontal="left" vertical="center" wrapText="1"/>
    </xf>
    <xf numFmtId="0" fontId="21" fillId="4" borderId="7"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18" fillId="4" borderId="24" xfId="0" applyFont="1" applyFill="1" applyBorder="1" applyAlignment="1">
      <alignment horizontal="left" vertical="center" wrapText="1"/>
    </xf>
    <xf numFmtId="0" fontId="18" fillId="4"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18" fillId="0" borderId="14" xfId="0" applyFont="1" applyBorder="1" applyAlignment="1">
      <alignment horizontal="center" vertical="center" wrapText="1"/>
    </xf>
    <xf numFmtId="0" fontId="20" fillId="4" borderId="7" xfId="0" applyFont="1" applyFill="1" applyBorder="1" applyAlignment="1">
      <alignment horizontal="left" vertical="center" wrapText="1"/>
    </xf>
    <xf numFmtId="0" fontId="20" fillId="4" borderId="11"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4" xfId="0" applyFont="1" applyFill="1" applyBorder="1" applyAlignment="1">
      <alignment horizontal="left" vertical="center" wrapText="1"/>
    </xf>
    <xf numFmtId="0" fontId="22" fillId="4" borderId="5"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18" fillId="0" borderId="7"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0" fillId="0" borderId="0" xfId="0" applyFill="1"/>
    <xf numFmtId="0" fontId="18" fillId="9" borderId="7" xfId="0" applyFont="1" applyFill="1" applyBorder="1" applyAlignment="1">
      <alignment horizontal="center" vertical="center" wrapText="1"/>
    </xf>
    <xf numFmtId="0" fontId="29" fillId="11" borderId="7" xfId="0" applyFont="1" applyFill="1" applyBorder="1" applyAlignment="1">
      <alignment horizontal="center" vertical="center" wrapText="1"/>
    </xf>
    <xf numFmtId="0" fontId="29" fillId="11" borderId="7" xfId="0" applyFont="1" applyFill="1" applyBorder="1" applyAlignment="1">
      <alignment horizontal="left" vertical="center" wrapText="1"/>
    </xf>
    <xf numFmtId="0" fontId="29" fillId="11" borderId="24"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29" fillId="12" borderId="7" xfId="0" applyFont="1" applyFill="1" applyBorder="1" applyAlignment="1">
      <alignment horizontal="center" vertical="center" wrapText="1"/>
    </xf>
    <xf numFmtId="0" fontId="29" fillId="12" borderId="7" xfId="0" applyFont="1" applyFill="1" applyBorder="1" applyAlignment="1">
      <alignment horizontal="left" vertical="center" wrapText="1"/>
    </xf>
    <xf numFmtId="0" fontId="29" fillId="0" borderId="7"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1" fillId="0" borderId="0" xfId="0" applyFont="1"/>
    <xf numFmtId="0" fontId="29" fillId="11" borderId="7" xfId="0" applyFont="1" applyFill="1" applyBorder="1" applyAlignment="1">
      <alignment horizontal="left" vertical="top" wrapText="1"/>
    </xf>
    <xf numFmtId="0" fontId="29" fillId="12" borderId="25" xfId="0" applyFont="1" applyFill="1" applyBorder="1" applyAlignment="1">
      <alignment horizontal="center" vertical="center" wrapText="1"/>
    </xf>
    <xf numFmtId="49" fontId="29" fillId="12" borderId="25" xfId="0" applyNumberFormat="1" applyFont="1" applyFill="1" applyBorder="1" applyAlignment="1">
      <alignment horizontal="center" vertical="center" wrapText="1"/>
    </xf>
    <xf numFmtId="0" fontId="29" fillId="12" borderId="25" xfId="0" applyFont="1" applyFill="1" applyBorder="1" applyAlignment="1">
      <alignment horizontal="left" vertical="center" wrapText="1"/>
    </xf>
    <xf numFmtId="0" fontId="29" fillId="9" borderId="7" xfId="0" applyFont="1" applyFill="1" applyBorder="1" applyAlignment="1">
      <alignment horizontal="center" vertical="center" wrapText="1"/>
    </xf>
    <xf numFmtId="0" fontId="29" fillId="9" borderId="27" xfId="0" applyFont="1" applyFill="1" applyBorder="1" applyAlignment="1">
      <alignment horizontal="center" vertical="center" wrapText="1"/>
    </xf>
    <xf numFmtId="0" fontId="29" fillId="9" borderId="3" xfId="0" applyFont="1" applyFill="1" applyBorder="1" applyAlignment="1">
      <alignment horizontal="center" vertical="center" wrapText="1"/>
    </xf>
    <xf numFmtId="0" fontId="29" fillId="9" borderId="25" xfId="0" applyFont="1" applyFill="1" applyBorder="1" applyAlignment="1">
      <alignment horizontal="center" vertical="center" wrapText="1"/>
    </xf>
    <xf numFmtId="0" fontId="29" fillId="9" borderId="7" xfId="0" applyFont="1" applyFill="1" applyBorder="1" applyAlignment="1">
      <alignment horizontal="left" vertical="center" wrapText="1"/>
    </xf>
    <xf numFmtId="0" fontId="29" fillId="12" borderId="33" xfId="0" applyFont="1" applyFill="1" applyBorder="1" applyAlignment="1">
      <alignment horizontal="center" vertical="center" wrapText="1"/>
    </xf>
    <xf numFmtId="0" fontId="29" fillId="11" borderId="7" xfId="0" applyFont="1" applyFill="1" applyBorder="1" applyAlignment="1">
      <alignment vertical="top" wrapText="1"/>
    </xf>
    <xf numFmtId="0" fontId="29" fillId="13" borderId="7" xfId="0" applyFont="1" applyFill="1" applyBorder="1" applyAlignment="1">
      <alignment horizontal="center" vertical="center" wrapText="1"/>
    </xf>
    <xf numFmtId="0" fontId="29" fillId="11" borderId="30" xfId="0" applyFont="1" applyFill="1" applyBorder="1" applyAlignment="1">
      <alignment horizontal="center" vertical="center" wrapText="1"/>
    </xf>
    <xf numFmtId="0" fontId="29" fillId="11" borderId="30" xfId="0" applyFont="1" applyFill="1" applyBorder="1" applyAlignment="1">
      <alignment horizontal="left" vertical="center" wrapText="1"/>
    </xf>
    <xf numFmtId="0" fontId="29" fillId="11" borderId="30" xfId="0" applyFont="1" applyFill="1" applyBorder="1" applyAlignment="1">
      <alignment vertical="center" wrapText="1"/>
    </xf>
    <xf numFmtId="0" fontId="29" fillId="9" borderId="25" xfId="0" applyFont="1" applyFill="1" applyBorder="1" applyAlignment="1">
      <alignment horizontal="left" vertical="center" wrapText="1"/>
    </xf>
    <xf numFmtId="0" fontId="29" fillId="11" borderId="25" xfId="0" applyFont="1" applyFill="1" applyBorder="1" applyAlignment="1">
      <alignment horizontal="center" vertical="center" wrapText="1"/>
    </xf>
    <xf numFmtId="0" fontId="29" fillId="11" borderId="25" xfId="0" applyFont="1" applyFill="1" applyBorder="1" applyAlignment="1">
      <alignment horizontal="left" vertical="center" wrapText="1"/>
    </xf>
    <xf numFmtId="0" fontId="29" fillId="11" borderId="33" xfId="0" applyFont="1" applyFill="1" applyBorder="1" applyAlignment="1">
      <alignment horizontal="left" vertical="center" wrapText="1"/>
    </xf>
    <xf numFmtId="0" fontId="29" fillId="11" borderId="33" xfId="0" applyFont="1" applyFill="1" applyBorder="1" applyAlignment="1">
      <alignment horizontal="center" vertical="center" wrapText="1"/>
    </xf>
    <xf numFmtId="0" fontId="29" fillId="11" borderId="37" xfId="0" applyFont="1" applyFill="1" applyBorder="1" applyAlignment="1">
      <alignment horizontal="center" vertical="center" wrapText="1"/>
    </xf>
    <xf numFmtId="0" fontId="29" fillId="11" borderId="32" xfId="0" applyFont="1" applyFill="1" applyBorder="1" applyAlignment="1">
      <alignment horizontal="center" vertical="center" wrapText="1"/>
    </xf>
    <xf numFmtId="49" fontId="29" fillId="11" borderId="25" xfId="0" applyNumberFormat="1" applyFont="1" applyFill="1" applyBorder="1" applyAlignment="1">
      <alignment horizontal="center" vertical="center" wrapText="1"/>
    </xf>
    <xf numFmtId="0" fontId="29" fillId="13" borderId="30" xfId="0" applyFont="1" applyFill="1" applyBorder="1" applyAlignment="1">
      <alignment horizontal="center" vertical="center" wrapText="1"/>
    </xf>
    <xf numFmtId="0" fontId="29" fillId="13" borderId="35" xfId="0" applyFont="1" applyFill="1" applyBorder="1" applyAlignment="1">
      <alignment horizontal="center" vertical="center" wrapText="1"/>
    </xf>
    <xf numFmtId="0" fontId="29" fillId="13" borderId="36" xfId="0" applyFont="1" applyFill="1" applyBorder="1" applyAlignment="1">
      <alignment horizontal="center" vertical="center" wrapText="1"/>
    </xf>
    <xf numFmtId="0" fontId="29" fillId="13" borderId="25" xfId="0" applyFont="1" applyFill="1" applyBorder="1" applyAlignment="1">
      <alignment horizontal="center" vertical="center" wrapText="1"/>
    </xf>
    <xf numFmtId="0" fontId="29" fillId="13" borderId="32" xfId="0" applyFont="1" applyFill="1" applyBorder="1" applyAlignment="1">
      <alignment horizontal="center" vertical="center" wrapText="1"/>
    </xf>
    <xf numFmtId="0" fontId="29" fillId="13" borderId="30" xfId="0" applyFont="1" applyFill="1" applyBorder="1" applyAlignment="1">
      <alignment horizontal="left" vertical="center" wrapText="1"/>
    </xf>
    <xf numFmtId="0" fontId="29" fillId="13" borderId="24" xfId="0" applyFont="1" applyFill="1" applyBorder="1" applyAlignment="1">
      <alignment horizontal="left" vertical="center" wrapText="1"/>
    </xf>
    <xf numFmtId="0" fontId="29" fillId="12" borderId="31" xfId="0" applyFont="1" applyFill="1" applyBorder="1" applyAlignment="1">
      <alignment horizontal="center" vertical="center" wrapText="1"/>
    </xf>
    <xf numFmtId="0" fontId="29" fillId="13" borderId="31" xfId="0" applyFont="1" applyFill="1" applyBorder="1" applyAlignment="1">
      <alignment horizontal="center" vertical="center" wrapText="1"/>
    </xf>
    <xf numFmtId="0" fontId="29" fillId="13" borderId="7" xfId="0" applyFont="1" applyFill="1" applyBorder="1" applyAlignment="1">
      <alignment horizontal="left" vertical="center" wrapText="1"/>
    </xf>
    <xf numFmtId="0" fontId="29" fillId="9" borderId="33" xfId="0" applyFont="1" applyFill="1" applyBorder="1" applyAlignment="1">
      <alignment horizontal="center" vertical="center" wrapText="1"/>
    </xf>
    <xf numFmtId="0" fontId="29" fillId="14" borderId="33" xfId="0" applyFont="1" applyFill="1" applyBorder="1" applyAlignment="1">
      <alignment horizontal="left" vertical="center" wrapText="1"/>
    </xf>
    <xf numFmtId="0" fontId="29" fillId="9" borderId="33" xfId="0" applyFont="1" applyFill="1" applyBorder="1" applyAlignment="1">
      <alignment horizontal="left" vertical="center" wrapText="1"/>
    </xf>
    <xf numFmtId="0" fontId="29" fillId="9" borderId="29" xfId="0" applyFont="1" applyFill="1" applyBorder="1" applyAlignment="1">
      <alignment horizontal="center" vertical="center" wrapText="1"/>
    </xf>
    <xf numFmtId="0" fontId="29" fillId="11" borderId="24" xfId="0" applyFont="1" applyFill="1" applyBorder="1" applyAlignment="1">
      <alignment horizontal="left" vertical="center" wrapText="1"/>
    </xf>
    <xf numFmtId="0" fontId="33" fillId="11" borderId="11" xfId="0" applyFont="1" applyFill="1" applyBorder="1" applyAlignment="1">
      <alignment horizontal="left" vertical="center" wrapText="1"/>
    </xf>
    <xf numFmtId="0" fontId="33" fillId="11" borderId="11" xfId="0" applyFont="1" applyFill="1" applyBorder="1" applyAlignment="1">
      <alignment horizontal="center" vertical="center" wrapText="1"/>
    </xf>
    <xf numFmtId="0" fontId="18" fillId="9" borderId="7" xfId="0" applyFont="1" applyFill="1" applyBorder="1" applyAlignment="1">
      <alignment horizontal="left" vertical="center" wrapText="1"/>
    </xf>
    <xf numFmtId="0" fontId="21" fillId="9" borderId="7" xfId="0" applyFont="1" applyFill="1" applyBorder="1" applyAlignment="1">
      <alignment horizontal="center" vertical="center" wrapText="1"/>
    </xf>
    <xf numFmtId="0" fontId="29" fillId="0" borderId="11"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5"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0" xfId="0" applyFont="1"/>
    <xf numFmtId="0" fontId="34" fillId="0" borderId="0" xfId="0" applyFont="1"/>
    <xf numFmtId="0" fontId="18" fillId="0" borderId="7" xfId="0" applyFont="1" applyFill="1" applyBorder="1" applyAlignment="1">
      <alignment vertical="center" wrapText="1"/>
    </xf>
    <xf numFmtId="0" fontId="20" fillId="0" borderId="7" xfId="0" applyFont="1" applyBorder="1" applyAlignment="1">
      <alignment horizontal="left" vertical="center" wrapText="1"/>
    </xf>
    <xf numFmtId="0" fontId="29" fillId="11" borderId="7" xfId="0" applyFont="1" applyFill="1" applyBorder="1" applyAlignment="1">
      <alignment horizontal="center" vertical="top" wrapText="1"/>
    </xf>
    <xf numFmtId="0" fontId="29" fillId="15" borderId="30" xfId="0" applyFont="1" applyFill="1" applyBorder="1" applyAlignment="1">
      <alignment horizontal="left" vertical="top" wrapText="1"/>
    </xf>
    <xf numFmtId="0" fontId="29" fillId="15" borderId="30" xfId="0" applyFont="1" applyFill="1" applyBorder="1" applyAlignment="1">
      <alignment horizontal="center" vertical="center" wrapText="1"/>
    </xf>
    <xf numFmtId="0" fontId="29" fillId="15" borderId="30" xfId="0" applyFont="1" applyFill="1" applyBorder="1" applyAlignment="1">
      <alignment horizontal="left" vertical="center" wrapText="1"/>
    </xf>
    <xf numFmtId="0" fontId="29" fillId="15" borderId="25" xfId="0" applyFont="1" applyFill="1" applyBorder="1" applyAlignment="1">
      <alignment vertical="center" wrapText="1"/>
    </xf>
    <xf numFmtId="0" fontId="29" fillId="15" borderId="25" xfId="0" applyFont="1" applyFill="1" applyBorder="1" applyAlignment="1">
      <alignment horizontal="left" vertical="center" wrapText="1"/>
    </xf>
    <xf numFmtId="0" fontId="29" fillId="15" borderId="25" xfId="0" applyFont="1" applyFill="1" applyBorder="1" applyAlignment="1">
      <alignment horizontal="center" vertical="center" wrapText="1"/>
    </xf>
    <xf numFmtId="0" fontId="0" fillId="0" borderId="0" xfId="0" applyFill="1" applyBorder="1"/>
    <xf numFmtId="0" fontId="33" fillId="0" borderId="0" xfId="0" applyFont="1" applyFill="1" applyBorder="1"/>
    <xf numFmtId="0" fontId="29" fillId="15" borderId="7" xfId="0" applyFont="1" applyFill="1" applyBorder="1" applyAlignment="1">
      <alignment horizontal="left" vertical="center" wrapText="1"/>
    </xf>
    <xf numFmtId="0" fontId="29" fillId="15" borderId="7" xfId="0" applyFont="1" applyFill="1" applyBorder="1" applyAlignment="1">
      <alignment horizontal="center" vertical="center" wrapText="1"/>
    </xf>
    <xf numFmtId="0" fontId="29" fillId="15" borderId="33" xfId="0" applyFont="1" applyFill="1" applyBorder="1" applyAlignment="1">
      <alignment horizontal="center" vertical="center" wrapText="1"/>
    </xf>
    <xf numFmtId="0" fontId="29" fillId="15" borderId="33" xfId="0" applyFont="1" applyFill="1" applyBorder="1" applyAlignment="1">
      <alignment horizontal="left" vertical="center" wrapText="1"/>
    </xf>
    <xf numFmtId="0" fontId="29" fillId="15" borderId="37" xfId="0" applyFont="1" applyFill="1" applyBorder="1" applyAlignment="1">
      <alignment horizontal="center" vertical="center" wrapText="1"/>
    </xf>
    <xf numFmtId="0" fontId="33" fillId="11" borderId="7" xfId="0" applyFont="1" applyFill="1" applyBorder="1" applyAlignment="1">
      <alignment horizontal="center" vertical="center" wrapText="1"/>
    </xf>
    <xf numFmtId="0" fontId="33" fillId="0" borderId="7" xfId="0" applyFont="1" applyBorder="1" applyAlignment="1">
      <alignment horizontal="center" vertical="center"/>
    </xf>
    <xf numFmtId="0" fontId="33" fillId="11" borderId="7" xfId="0" applyFont="1" applyFill="1" applyBorder="1" applyAlignment="1">
      <alignment horizontal="left" vertical="center" wrapText="1"/>
    </xf>
    <xf numFmtId="0" fontId="29" fillId="16" borderId="7" xfId="0" applyFont="1" applyFill="1" applyBorder="1" applyAlignment="1">
      <alignment horizontal="center" vertical="center" wrapText="1"/>
    </xf>
    <xf numFmtId="0" fontId="33" fillId="11" borderId="0" xfId="0" applyFont="1" applyFill="1"/>
    <xf numFmtId="0" fontId="29" fillId="15" borderId="7" xfId="0" applyFont="1" applyFill="1" applyBorder="1" applyAlignment="1">
      <alignment horizontal="left" vertical="top" wrapText="1"/>
    </xf>
    <xf numFmtId="0" fontId="33" fillId="0" borderId="0" xfId="0" applyFont="1" applyFill="1"/>
    <xf numFmtId="0" fontId="29" fillId="17" borderId="3" xfId="0" applyFont="1" applyFill="1" applyBorder="1" applyAlignment="1">
      <alignment horizontal="left" vertical="center" wrapText="1"/>
    </xf>
    <xf numFmtId="0" fontId="29" fillId="17" borderId="3" xfId="0" applyFont="1" applyFill="1" applyBorder="1" applyAlignment="1">
      <alignment horizontal="center" vertical="center" wrapText="1"/>
    </xf>
    <xf numFmtId="0" fontId="30" fillId="17" borderId="3" xfId="0" applyFont="1" applyFill="1" applyBorder="1" applyAlignment="1">
      <alignment horizontal="center" vertical="center" wrapText="1"/>
    </xf>
    <xf numFmtId="0" fontId="32" fillId="15" borderId="5" xfId="0" applyFont="1" applyFill="1" applyBorder="1" applyAlignment="1">
      <alignment horizontal="center" vertical="center" wrapText="1"/>
    </xf>
    <xf numFmtId="0" fontId="32" fillId="15" borderId="9" xfId="0" applyFont="1" applyFill="1" applyBorder="1" applyAlignment="1">
      <alignment horizontal="center" vertical="center" wrapText="1"/>
    </xf>
    <xf numFmtId="0" fontId="29" fillId="0" borderId="7" xfId="0" applyFont="1" applyBorder="1" applyAlignment="1">
      <alignment horizontal="center" vertical="center" wrapText="1"/>
    </xf>
    <xf numFmtId="0" fontId="29" fillId="0" borderId="11" xfId="0" applyFont="1" applyBorder="1" applyAlignment="1">
      <alignment horizontal="left"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7" xfId="0" applyFont="1" applyBorder="1" applyAlignment="1">
      <alignment horizontal="left" vertical="top" wrapText="1"/>
    </xf>
    <xf numFmtId="0" fontId="29" fillId="0" borderId="7" xfId="0" applyFont="1" applyBorder="1" applyAlignment="1">
      <alignment horizontal="center" vertical="top"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29" fillId="0" borderId="7" xfId="0" applyFont="1" applyBorder="1" applyAlignment="1">
      <alignment horizontal="left" vertical="center" wrapText="1"/>
    </xf>
    <xf numFmtId="0" fontId="29" fillId="17" borderId="7" xfId="0" applyFont="1" applyFill="1" applyBorder="1" applyAlignment="1">
      <alignment horizontal="left" vertical="center" wrapText="1"/>
    </xf>
    <xf numFmtId="0" fontId="29" fillId="17" borderId="7" xfId="0" applyFont="1" applyFill="1" applyBorder="1" applyAlignment="1">
      <alignment horizontal="center" vertical="center" wrapText="1"/>
    </xf>
    <xf numFmtId="0" fontId="30" fillId="17" borderId="7"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29" fillId="2" borderId="7" xfId="0" applyFont="1" applyFill="1" applyBorder="1" applyAlignment="1">
      <alignment horizontal="left" vertical="center" wrapText="1"/>
    </xf>
    <xf numFmtId="0" fontId="29" fillId="2" borderId="7" xfId="0" applyFont="1" applyFill="1" applyBorder="1" applyAlignment="1">
      <alignment horizontal="center" vertical="center" wrapText="1"/>
    </xf>
    <xf numFmtId="0" fontId="29" fillId="2" borderId="7" xfId="0" applyFont="1" applyFill="1" applyBorder="1" applyAlignment="1">
      <alignment horizontal="left" vertical="top" wrapText="1"/>
    </xf>
    <xf numFmtId="0" fontId="29" fillId="2" borderId="7" xfId="0" applyNumberFormat="1" applyFont="1" applyFill="1" applyBorder="1" applyAlignment="1">
      <alignment horizontal="left" vertical="center" wrapText="1"/>
    </xf>
    <xf numFmtId="0" fontId="29" fillId="2" borderId="30" xfId="0" applyFont="1" applyFill="1" applyBorder="1" applyAlignment="1">
      <alignment horizontal="center" vertical="center" wrapText="1"/>
    </xf>
    <xf numFmtId="0" fontId="29" fillId="2" borderId="27" xfId="0" applyFont="1" applyFill="1" applyBorder="1" applyAlignment="1">
      <alignment horizontal="center" vertical="center" wrapText="1"/>
    </xf>
    <xf numFmtId="0" fontId="29" fillId="2" borderId="25" xfId="0" applyFont="1" applyFill="1" applyBorder="1" applyAlignment="1">
      <alignment horizontal="center" vertical="center" wrapText="1"/>
    </xf>
    <xf numFmtId="0" fontId="29" fillId="4" borderId="11" xfId="0" applyFont="1" applyFill="1" applyBorder="1" applyAlignment="1">
      <alignment horizontal="left" vertical="center" wrapText="1"/>
    </xf>
    <xf numFmtId="0" fontId="29" fillId="4" borderId="5"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16" borderId="11"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2" borderId="7" xfId="0" applyFont="1" applyFill="1" applyBorder="1" applyAlignment="1">
      <alignment vertical="top" wrapText="1"/>
    </xf>
    <xf numFmtId="0" fontId="29" fillId="2" borderId="7" xfId="0" applyFont="1" applyFill="1" applyBorder="1" applyAlignment="1">
      <alignment horizontal="center" vertical="center"/>
    </xf>
    <xf numFmtId="0" fontId="29" fillId="17" borderId="5"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2" borderId="25" xfId="0" applyFont="1" applyFill="1" applyBorder="1" applyAlignment="1">
      <alignment horizontal="left" vertical="center" wrapText="1"/>
    </xf>
    <xf numFmtId="0" fontId="30" fillId="2" borderId="24" xfId="0" applyFont="1" applyFill="1" applyBorder="1" applyAlignment="1">
      <alignment horizontal="center" vertical="center" wrapText="1"/>
    </xf>
    <xf numFmtId="0" fontId="29" fillId="2" borderId="33" xfId="0" applyFont="1" applyFill="1" applyBorder="1" applyAlignment="1">
      <alignment horizontal="left" vertical="center" wrapText="1"/>
    </xf>
    <xf numFmtId="0" fontId="29" fillId="2" borderId="33" xfId="0" applyFont="1" applyFill="1" applyBorder="1" applyAlignment="1">
      <alignment horizontal="center" vertical="center" wrapText="1"/>
    </xf>
    <xf numFmtId="0" fontId="29" fillId="2" borderId="24" xfId="0" applyFont="1" applyFill="1" applyBorder="1" applyAlignment="1">
      <alignment horizontal="left" vertical="center" wrapText="1"/>
    </xf>
    <xf numFmtId="0" fontId="29" fillId="2" borderId="24" xfId="0" applyFont="1" applyFill="1" applyBorder="1" applyAlignment="1">
      <alignment horizontal="center" vertical="center" wrapText="1"/>
    </xf>
    <xf numFmtId="0" fontId="29" fillId="2" borderId="24" xfId="0" applyFont="1" applyFill="1" applyBorder="1" applyAlignment="1">
      <alignment vertical="top" wrapText="1"/>
    </xf>
    <xf numFmtId="0" fontId="29" fillId="2" borderId="34"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11" borderId="10" xfId="0" applyFont="1" applyFill="1" applyBorder="1" applyAlignment="1">
      <alignment horizontal="center" vertical="center" wrapText="1"/>
    </xf>
    <xf numFmtId="0" fontId="29" fillId="11" borderId="5" xfId="0" applyFont="1" applyFill="1" applyBorder="1" applyAlignment="1">
      <alignment horizontal="center" vertical="center" wrapText="1"/>
    </xf>
    <xf numFmtId="49" fontId="29" fillId="2" borderId="7" xfId="0"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0" fontId="33" fillId="2" borderId="7" xfId="0" applyFont="1" applyFill="1" applyBorder="1" applyAlignment="1">
      <alignment horizontal="left" vertical="center" wrapText="1"/>
    </xf>
    <xf numFmtId="0" fontId="33" fillId="2" borderId="7" xfId="0" applyFont="1" applyFill="1" applyBorder="1" applyAlignment="1">
      <alignment horizontal="center" vertical="center" wrapText="1"/>
    </xf>
    <xf numFmtId="0" fontId="33" fillId="2" borderId="7" xfId="0" applyFont="1" applyFill="1" applyBorder="1" applyAlignment="1">
      <alignment horizontal="left" vertical="top" wrapText="1"/>
    </xf>
    <xf numFmtId="14" fontId="29" fillId="2" borderId="7" xfId="0" applyNumberFormat="1" applyFont="1" applyFill="1" applyBorder="1" applyAlignment="1">
      <alignment horizontal="center" vertical="center" wrapText="1"/>
    </xf>
    <xf numFmtId="0" fontId="30" fillId="2" borderId="7" xfId="0" applyFont="1" applyFill="1" applyBorder="1" applyAlignment="1">
      <alignment horizontal="center" vertical="center" wrapText="1"/>
    </xf>
    <xf numFmtId="0" fontId="29" fillId="2" borderId="7" xfId="0" applyFont="1" applyFill="1" applyBorder="1" applyAlignment="1">
      <alignment vertical="center" wrapText="1"/>
    </xf>
    <xf numFmtId="0" fontId="29" fillId="2" borderId="7" xfId="0" applyFont="1" applyFill="1" applyBorder="1" applyAlignment="1">
      <alignment wrapText="1"/>
    </xf>
    <xf numFmtId="0" fontId="29" fillId="2" borderId="7" xfId="2" applyFont="1" applyFill="1" applyBorder="1" applyAlignment="1">
      <alignment horizontal="center" vertical="center" wrapText="1"/>
    </xf>
    <xf numFmtId="0" fontId="33" fillId="0" borderId="7" xfId="0" applyFont="1" applyBorder="1" applyAlignment="1">
      <alignment vertical="center" wrapText="1"/>
    </xf>
    <xf numFmtId="0" fontId="33" fillId="0" borderId="7" xfId="0" applyFont="1" applyBorder="1" applyAlignment="1">
      <alignment horizontal="center" vertical="center" wrapText="1"/>
    </xf>
    <xf numFmtId="0" fontId="29" fillId="2" borderId="30" xfId="0" applyFont="1" applyFill="1" applyBorder="1" applyAlignment="1">
      <alignment horizontal="justify" vertical="center" wrapText="1"/>
    </xf>
    <xf numFmtId="0" fontId="29" fillId="2" borderId="25" xfId="0" applyFont="1" applyFill="1" applyBorder="1" applyAlignment="1">
      <alignment horizontal="justify" vertical="center" wrapText="1"/>
    </xf>
    <xf numFmtId="0" fontId="29" fillId="2" borderId="24" xfId="0" applyFont="1" applyFill="1" applyBorder="1" applyAlignment="1">
      <alignment horizontal="justify" vertical="center" wrapText="1"/>
    </xf>
    <xf numFmtId="0" fontId="33" fillId="11" borderId="7" xfId="0" applyFont="1" applyFill="1" applyBorder="1" applyAlignment="1">
      <alignment horizontal="center" vertical="center"/>
    </xf>
    <xf numFmtId="49" fontId="29" fillId="2" borderId="25" xfId="0" applyNumberFormat="1" applyFont="1" applyFill="1" applyBorder="1" applyAlignment="1">
      <alignment horizontal="center" vertical="center" wrapText="1"/>
    </xf>
    <xf numFmtId="0" fontId="29" fillId="18" borderId="25" xfId="0" applyFont="1" applyFill="1" applyBorder="1" applyAlignment="1">
      <alignment horizontal="center" vertical="center" wrapText="1"/>
    </xf>
    <xf numFmtId="0" fontId="36" fillId="2" borderId="7" xfId="4"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3" fillId="2" borderId="7" xfId="0" applyFont="1" applyFill="1" applyBorder="1" applyAlignment="1">
      <alignment horizontal="center" vertical="center"/>
    </xf>
    <xf numFmtId="0" fontId="30" fillId="4" borderId="11"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3" fillId="0" borderId="7" xfId="0" applyFont="1" applyBorder="1" applyAlignment="1">
      <alignment horizontal="left" vertical="center" wrapText="1"/>
    </xf>
    <xf numFmtId="0" fontId="29" fillId="4" borderId="5" xfId="0" applyFont="1" applyFill="1" applyBorder="1" applyAlignment="1">
      <alignment horizontal="left" vertical="center" wrapText="1"/>
    </xf>
    <xf numFmtId="0" fontId="30" fillId="4" borderId="5" xfId="0" applyFont="1" applyFill="1" applyBorder="1" applyAlignment="1">
      <alignment horizontal="center" vertical="center" wrapText="1"/>
    </xf>
    <xf numFmtId="0" fontId="30" fillId="4" borderId="4" xfId="0" applyFont="1" applyFill="1" applyBorder="1" applyAlignment="1">
      <alignment horizontal="center" vertical="center" wrapText="1"/>
    </xf>
    <xf numFmtId="0" fontId="30" fillId="4" borderId="23" xfId="0" applyFont="1" applyFill="1" applyBorder="1" applyAlignment="1">
      <alignment horizontal="center" vertical="center" wrapText="1"/>
    </xf>
    <xf numFmtId="49" fontId="29" fillId="2" borderId="25" xfId="1" applyNumberFormat="1" applyFont="1" applyFill="1" applyBorder="1" applyAlignment="1">
      <alignment horizontal="center" vertical="center" wrapText="1"/>
    </xf>
    <xf numFmtId="0" fontId="30" fillId="2" borderId="3" xfId="0" applyFont="1" applyFill="1" applyBorder="1" applyAlignment="1">
      <alignment horizontal="center" vertical="center" wrapText="1"/>
    </xf>
    <xf numFmtId="49" fontId="30" fillId="2" borderId="3" xfId="0" applyNumberFormat="1" applyFont="1" applyFill="1" applyBorder="1" applyAlignment="1">
      <alignment horizontal="center" vertical="center" wrapText="1"/>
    </xf>
    <xf numFmtId="0" fontId="29" fillId="2" borderId="24" xfId="0" applyFont="1" applyFill="1" applyBorder="1" applyAlignment="1">
      <alignment horizontal="left" vertical="top" wrapText="1"/>
    </xf>
    <xf numFmtId="0" fontId="29" fillId="2" borderId="23" xfId="0" applyFont="1" applyFill="1" applyBorder="1" applyAlignment="1">
      <alignment horizontal="center" vertical="center" wrapText="1"/>
    </xf>
    <xf numFmtId="0" fontId="29" fillId="2" borderId="26" xfId="0" applyFont="1" applyFill="1" applyBorder="1" applyAlignment="1">
      <alignment horizontal="center" vertical="center" wrapText="1"/>
    </xf>
    <xf numFmtId="0" fontId="29" fillId="11" borderId="28" xfId="0" applyFont="1" applyFill="1" applyBorder="1" applyAlignment="1">
      <alignment horizontal="left" vertical="center" wrapText="1"/>
    </xf>
    <xf numFmtId="0" fontId="29" fillId="11" borderId="28" xfId="0" applyFont="1" applyFill="1" applyBorder="1" applyAlignment="1">
      <alignment horizontal="center" vertical="center" wrapText="1"/>
    </xf>
    <xf numFmtId="0" fontId="29" fillId="2" borderId="28" xfId="0" applyFont="1" applyFill="1" applyBorder="1" applyAlignment="1">
      <alignment horizontal="left" vertical="center" wrapText="1"/>
    </xf>
    <xf numFmtId="0" fontId="29" fillId="4" borderId="7" xfId="0" applyFont="1" applyFill="1" applyBorder="1" applyAlignment="1">
      <alignment horizontal="left" vertical="center" wrapText="1"/>
    </xf>
    <xf numFmtId="0" fontId="29" fillId="11" borderId="7" xfId="0" applyFont="1" applyFill="1" applyBorder="1" applyAlignment="1">
      <alignment horizontal="center" vertical="center"/>
    </xf>
    <xf numFmtId="0" fontId="29" fillId="2" borderId="28" xfId="0" applyFont="1" applyFill="1" applyBorder="1" applyAlignment="1">
      <alignment horizontal="center" vertical="center" wrapText="1"/>
    </xf>
    <xf numFmtId="0" fontId="37" fillId="2" borderId="7" xfId="0" applyFont="1" applyFill="1" applyBorder="1" applyAlignment="1">
      <alignment horizontal="center" vertical="center" wrapText="1"/>
    </xf>
    <xf numFmtId="0" fontId="29" fillId="2" borderId="7" xfId="0" applyFont="1" applyFill="1" applyBorder="1" applyAlignment="1">
      <alignment horizontal="center" wrapText="1"/>
    </xf>
    <xf numFmtId="0" fontId="29" fillId="2" borderId="7" xfId="0" applyNumberFormat="1" applyFont="1" applyFill="1" applyBorder="1" applyAlignment="1">
      <alignment horizontal="center" vertical="center" wrapText="1"/>
    </xf>
    <xf numFmtId="2" fontId="29" fillId="2" borderId="28" xfId="0" applyNumberFormat="1" applyFont="1" applyFill="1" applyBorder="1" applyAlignment="1">
      <alignment horizontal="center" vertical="center" wrapText="1"/>
    </xf>
    <xf numFmtId="0" fontId="29" fillId="4" borderId="7" xfId="5" applyFont="1" applyFill="1" applyBorder="1" applyAlignment="1">
      <alignment horizontal="left" vertical="center" wrapText="1"/>
    </xf>
    <xf numFmtId="0" fontId="29" fillId="4" borderId="7" xfId="5" applyFont="1" applyFill="1" applyBorder="1" applyAlignment="1">
      <alignment horizontal="center" vertical="center" wrapText="1"/>
    </xf>
    <xf numFmtId="0" fontId="29" fillId="4" borderId="11" xfId="5" applyFont="1" applyFill="1" applyBorder="1" applyAlignment="1">
      <alignment horizontal="center" vertical="center" wrapText="1"/>
    </xf>
    <xf numFmtId="0" fontId="30" fillId="4" borderId="7" xfId="5" applyFont="1" applyFill="1" applyBorder="1" applyAlignment="1">
      <alignment horizontal="center" vertical="center" wrapText="1"/>
    </xf>
    <xf numFmtId="0" fontId="29" fillId="4" borderId="12" xfId="5" applyFont="1" applyFill="1" applyBorder="1" applyAlignment="1">
      <alignment horizontal="center" vertical="center" wrapText="1"/>
    </xf>
    <xf numFmtId="0" fontId="29" fillId="2" borderId="28" xfId="0" applyFont="1" applyFill="1" applyBorder="1" applyAlignment="1">
      <alignment horizontal="left" vertical="top" wrapText="1"/>
    </xf>
    <xf numFmtId="0" fontId="29" fillId="2" borderId="28" xfId="5" applyFont="1" applyFill="1" applyBorder="1" applyAlignment="1">
      <alignment horizontal="center" vertical="center" wrapText="1"/>
    </xf>
    <xf numFmtId="0" fontId="29" fillId="2" borderId="17" xfId="5" applyFont="1" applyFill="1" applyBorder="1" applyAlignment="1">
      <alignment horizontal="center" vertical="center" wrapText="1"/>
    </xf>
    <xf numFmtId="0" fontId="29" fillId="11" borderId="23"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4" borderId="28" xfId="0" applyFont="1" applyFill="1" applyBorder="1" applyAlignment="1">
      <alignment horizontal="left" vertical="center" wrapText="1"/>
    </xf>
    <xf numFmtId="0" fontId="29" fillId="4" borderId="28" xfId="0" applyFont="1" applyFill="1" applyBorder="1" applyAlignment="1">
      <alignment horizontal="center" vertical="center" wrapText="1"/>
    </xf>
    <xf numFmtId="0" fontId="38" fillId="4" borderId="28" xfId="0" applyFont="1" applyFill="1" applyBorder="1" applyAlignment="1">
      <alignment horizontal="center" vertical="center" wrapText="1"/>
    </xf>
    <xf numFmtId="0" fontId="30" fillId="4" borderId="28"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18" fillId="11" borderId="7"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40" fillId="0" borderId="7" xfId="0" applyFont="1" applyBorder="1" applyAlignment="1">
      <alignment horizontal="center" vertical="center" wrapText="1"/>
    </xf>
    <xf numFmtId="0" fontId="18" fillId="11" borderId="7" xfId="0" applyNumberFormat="1" applyFont="1" applyFill="1" applyBorder="1" applyAlignment="1">
      <alignment horizontal="center" vertical="center" wrapText="1"/>
    </xf>
    <xf numFmtId="0" fontId="18" fillId="2" borderId="7" xfId="0" applyFont="1" applyFill="1" applyBorder="1" applyAlignment="1">
      <alignment horizontal="center" vertical="center" wrapText="1"/>
    </xf>
    <xf numFmtId="0" fontId="11" fillId="0" borderId="7" xfId="0" applyFont="1" applyBorder="1" applyAlignment="1">
      <alignment horizontal="center" vertical="center" wrapText="1"/>
    </xf>
    <xf numFmtId="0" fontId="21" fillId="2" borderId="7" xfId="0" applyFont="1" applyFill="1" applyBorder="1" applyAlignment="1">
      <alignment horizontal="center" vertical="center" wrapText="1"/>
    </xf>
    <xf numFmtId="0" fontId="21" fillId="11" borderId="7" xfId="0" applyFont="1" applyFill="1" applyBorder="1" applyAlignment="1">
      <alignment horizontal="center" vertical="center" wrapText="1"/>
    </xf>
    <xf numFmtId="0" fontId="18" fillId="11" borderId="1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40" fillId="11" borderId="7"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8" fillId="11" borderId="11" xfId="0" applyNumberFormat="1" applyFont="1" applyFill="1" applyBorder="1" applyAlignment="1">
      <alignment horizontal="left" vertical="center" wrapText="1"/>
    </xf>
    <xf numFmtId="0" fontId="18" fillId="11" borderId="7" xfId="0" applyFont="1" applyFill="1" applyBorder="1" applyAlignment="1">
      <alignment horizontal="left" vertical="center" wrapText="1"/>
    </xf>
    <xf numFmtId="0" fontId="18" fillId="19" borderId="7" xfId="0" applyFont="1" applyFill="1" applyBorder="1" applyAlignment="1">
      <alignment horizontal="left" vertical="center" wrapText="1"/>
    </xf>
    <xf numFmtId="0" fontId="18" fillId="2" borderId="7" xfId="0" applyFont="1" applyFill="1" applyBorder="1" applyAlignment="1">
      <alignment horizontal="left" vertical="center" wrapText="1"/>
    </xf>
    <xf numFmtId="3" fontId="29" fillId="2" borderId="7" xfId="0" applyNumberFormat="1" applyFont="1" applyFill="1" applyBorder="1" applyAlignment="1">
      <alignment horizontal="center" vertical="center" wrapText="1"/>
    </xf>
    <xf numFmtId="0" fontId="18" fillId="4" borderId="11" xfId="6" applyFont="1" applyFill="1" applyBorder="1" applyAlignment="1">
      <alignment horizontal="center" vertical="center" wrapText="1"/>
    </xf>
    <xf numFmtId="0" fontId="21" fillId="4" borderId="11" xfId="6" applyFont="1" applyFill="1" applyBorder="1" applyAlignment="1">
      <alignment horizontal="center" vertical="center" wrapText="1"/>
    </xf>
    <xf numFmtId="0" fontId="18" fillId="4" borderId="12" xfId="6" applyFont="1" applyFill="1" applyBorder="1" applyAlignment="1">
      <alignment horizontal="center" vertical="center" wrapText="1"/>
    </xf>
    <xf numFmtId="0" fontId="20" fillId="4" borderId="11" xfId="6" applyFont="1" applyFill="1" applyBorder="1" applyAlignment="1">
      <alignment horizontal="left" vertical="center" wrapText="1"/>
    </xf>
    <xf numFmtId="0" fontId="18" fillId="4" borderId="38" xfId="6" applyFont="1" applyFill="1" applyBorder="1" applyAlignment="1">
      <alignment horizontal="left" vertical="center" wrapText="1"/>
    </xf>
    <xf numFmtId="0" fontId="18" fillId="4" borderId="38" xfId="6" applyFont="1" applyFill="1" applyBorder="1" applyAlignment="1">
      <alignment horizontal="center" vertical="center" wrapText="1"/>
    </xf>
    <xf numFmtId="0" fontId="20" fillId="4" borderId="7" xfId="6" applyFont="1" applyFill="1" applyBorder="1" applyAlignment="1">
      <alignment horizontal="left" vertical="center" wrapText="1"/>
    </xf>
    <xf numFmtId="0" fontId="20" fillId="4" borderId="11" xfId="6" applyFont="1" applyFill="1" applyBorder="1" applyAlignment="1">
      <alignment horizontal="center" vertical="center" wrapText="1"/>
    </xf>
    <xf numFmtId="0" fontId="18" fillId="4" borderId="7" xfId="7" applyFont="1" applyFill="1" applyBorder="1" applyAlignment="1">
      <alignment horizontal="center" vertical="center" wrapText="1"/>
    </xf>
    <xf numFmtId="0" fontId="18" fillId="4" borderId="7" xfId="7" applyFont="1" applyFill="1" applyBorder="1" applyAlignment="1">
      <alignment horizontal="left" vertical="center" wrapText="1"/>
    </xf>
    <xf numFmtId="0" fontId="18" fillId="4" borderId="38" xfId="7" applyFont="1" applyFill="1" applyBorder="1" applyAlignment="1">
      <alignment horizontal="left" vertical="center" wrapText="1"/>
    </xf>
    <xf numFmtId="0" fontId="18" fillId="4" borderId="38" xfId="7" applyFont="1" applyFill="1" applyBorder="1" applyAlignment="1">
      <alignment horizontal="center" vertical="center" wrapText="1"/>
    </xf>
    <xf numFmtId="0" fontId="21" fillId="4" borderId="38" xfId="7" applyFont="1" applyFill="1" applyBorder="1" applyAlignment="1">
      <alignment horizontal="center" vertical="center" wrapText="1"/>
    </xf>
    <xf numFmtId="0" fontId="18" fillId="4" borderId="39" xfId="7" applyFont="1" applyFill="1" applyBorder="1" applyAlignment="1">
      <alignment horizontal="center" vertical="center" wrapText="1"/>
    </xf>
    <xf numFmtId="0" fontId="18" fillId="4" borderId="7" xfId="8" applyFont="1" applyFill="1" applyBorder="1" applyAlignment="1">
      <alignment horizontal="center" vertical="center" wrapText="1"/>
    </xf>
    <xf numFmtId="0" fontId="18" fillId="4" borderId="7" xfId="8" applyFont="1" applyFill="1" applyBorder="1" applyAlignment="1">
      <alignment horizontal="left" vertical="center" wrapText="1"/>
    </xf>
    <xf numFmtId="0" fontId="18" fillId="2" borderId="11" xfId="8" applyFont="1" applyBorder="1" applyAlignment="1">
      <alignment horizontal="center" vertical="center" wrapText="1"/>
    </xf>
    <xf numFmtId="0" fontId="18" fillId="2" borderId="12" xfId="8" applyFont="1" applyBorder="1" applyAlignment="1">
      <alignment horizontal="center" vertical="center" wrapText="1"/>
    </xf>
    <xf numFmtId="0" fontId="18" fillId="4" borderId="38" xfId="8" applyFont="1" applyFill="1" applyBorder="1" applyAlignment="1">
      <alignment horizontal="left" vertical="center" wrapText="1"/>
    </xf>
    <xf numFmtId="0" fontId="18" fillId="4" borderId="38" xfId="8" applyFont="1" applyFill="1" applyBorder="1" applyAlignment="1">
      <alignment horizontal="center" vertical="center" wrapText="1"/>
    </xf>
    <xf numFmtId="0" fontId="21" fillId="9" borderId="14" xfId="0" applyNumberFormat="1"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7" xfId="0" applyFont="1" applyBorder="1" applyAlignment="1">
      <alignment horizontal="center" vertical="center" wrapText="1"/>
    </xf>
    <xf numFmtId="0" fontId="18" fillId="2" borderId="7" xfId="0" applyFont="1" applyFill="1" applyBorder="1" applyAlignment="1">
      <alignment horizontal="left" wrapText="1"/>
    </xf>
    <xf numFmtId="0" fontId="18" fillId="11" borderId="11" xfId="0" applyFont="1" applyFill="1" applyBorder="1" applyAlignment="1">
      <alignment horizontal="center" vertical="center" wrapText="1"/>
    </xf>
    <xf numFmtId="0" fontId="21" fillId="11" borderId="11" xfId="0" applyFont="1" applyFill="1" applyBorder="1" applyAlignment="1">
      <alignment horizontal="center" vertical="center" wrapText="1"/>
    </xf>
    <xf numFmtId="0" fontId="18" fillId="11" borderId="12" xfId="0" applyFont="1" applyFill="1" applyBorder="1" applyAlignment="1">
      <alignment horizontal="center" vertical="center" wrapText="1"/>
    </xf>
    <xf numFmtId="0" fontId="30" fillId="11" borderId="7" xfId="0" applyNumberFormat="1"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9" xfId="0" applyFont="1" applyBorder="1" applyAlignment="1">
      <alignment horizontal="center" vertical="center" wrapText="1"/>
    </xf>
    <xf numFmtId="0" fontId="30" fillId="0" borderId="7"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18" fillId="0" borderId="11" xfId="10" applyFont="1" applyFill="1" applyBorder="1" applyAlignment="1">
      <alignment horizontal="left" vertical="center" wrapText="1"/>
    </xf>
    <xf numFmtId="0" fontId="18" fillId="4" borderId="11" xfId="10" applyFont="1" applyFill="1" applyBorder="1" applyAlignment="1">
      <alignment horizontal="left" vertical="center" wrapText="1"/>
    </xf>
    <xf numFmtId="0" fontId="18" fillId="4" borderId="12" xfId="10" applyFont="1" applyFill="1" applyBorder="1" applyAlignment="1">
      <alignment horizontal="center" vertical="center" wrapText="1"/>
    </xf>
    <xf numFmtId="0" fontId="20" fillId="11" borderId="5" xfId="10" applyFont="1" applyFill="1" applyBorder="1" applyAlignment="1">
      <alignment horizontal="center" vertical="center" wrapText="1"/>
    </xf>
    <xf numFmtId="0" fontId="18" fillId="11" borderId="11" xfId="10" applyFont="1" applyFill="1" applyBorder="1" applyAlignment="1">
      <alignment horizontal="left" vertical="center" wrapText="1"/>
    </xf>
    <xf numFmtId="0" fontId="18" fillId="11" borderId="11" xfId="10" applyFont="1" applyFill="1" applyBorder="1" applyAlignment="1">
      <alignment horizontal="center" vertical="center" wrapText="1"/>
    </xf>
    <xf numFmtId="0" fontId="21" fillId="11" borderId="11" xfId="10" applyFont="1" applyFill="1" applyBorder="1" applyAlignment="1">
      <alignment horizontal="center" vertical="center" wrapText="1"/>
    </xf>
    <xf numFmtId="0" fontId="18" fillId="11" borderId="12" xfId="10" applyFont="1" applyFill="1" applyBorder="1" applyAlignment="1">
      <alignment horizontal="center" vertical="center" wrapText="1"/>
    </xf>
    <xf numFmtId="0" fontId="20" fillId="2" borderId="11" xfId="10" applyFont="1" applyFill="1" applyBorder="1" applyAlignment="1">
      <alignment horizontal="left" vertical="center" wrapText="1"/>
    </xf>
    <xf numFmtId="0" fontId="20" fillId="0" borderId="11" xfId="10" applyFont="1" applyFill="1" applyBorder="1" applyAlignment="1">
      <alignment horizontal="left" vertical="center" wrapText="1"/>
    </xf>
    <xf numFmtId="0" fontId="20" fillId="2" borderId="12" xfId="10" applyFont="1" applyBorder="1" applyAlignment="1">
      <alignment horizontal="center" vertical="center" wrapText="1"/>
    </xf>
    <xf numFmtId="0" fontId="18" fillId="9" borderId="7" xfId="10" applyFont="1" applyFill="1" applyBorder="1" applyAlignment="1">
      <alignment horizontal="center" vertical="center" wrapText="1"/>
    </xf>
    <xf numFmtId="0" fontId="18" fillId="2" borderId="7" xfId="10" applyFont="1" applyFill="1" applyBorder="1" applyAlignment="1">
      <alignment horizontal="left" vertical="center" wrapText="1"/>
    </xf>
    <xf numFmtId="0" fontId="20" fillId="2" borderId="11" xfId="10" applyFont="1" applyBorder="1" applyAlignment="1">
      <alignment horizontal="left" vertical="center" wrapText="1"/>
    </xf>
    <xf numFmtId="0" fontId="18" fillId="4" borderId="11" xfId="10" applyFont="1" applyFill="1" applyBorder="1" applyAlignment="1">
      <alignment horizontal="center" vertical="center" wrapText="1"/>
    </xf>
    <xf numFmtId="0" fontId="21" fillId="4" borderId="11" xfId="10" applyFont="1" applyFill="1" applyBorder="1" applyAlignment="1">
      <alignment horizontal="center" vertical="center" wrapText="1"/>
    </xf>
    <xf numFmtId="0" fontId="20" fillId="2" borderId="11" xfId="10" applyFont="1" applyBorder="1" applyAlignment="1">
      <alignment horizontal="center" vertical="center" wrapText="1"/>
    </xf>
    <xf numFmtId="0" fontId="29" fillId="2" borderId="7" xfId="10" applyFont="1" applyFill="1" applyBorder="1" applyAlignment="1">
      <alignment horizontal="left" wrapText="1"/>
    </xf>
    <xf numFmtId="0" fontId="20" fillId="2" borderId="7" xfId="10" applyFont="1" applyBorder="1" applyAlignment="1">
      <alignment horizontal="center" vertical="center" wrapText="1"/>
    </xf>
    <xf numFmtId="0" fontId="20" fillId="2" borderId="7" xfId="10" applyFont="1" applyBorder="1" applyAlignment="1">
      <alignment horizontal="left" vertical="center" wrapText="1"/>
    </xf>
    <xf numFmtId="0" fontId="20" fillId="2" borderId="7" xfId="10" applyNumberFormat="1" applyFont="1" applyBorder="1" applyAlignment="1">
      <alignment horizontal="center" vertical="center" wrapText="1"/>
    </xf>
    <xf numFmtId="0" fontId="29" fillId="2" borderId="7" xfId="10" applyFont="1" applyFill="1" applyBorder="1" applyAlignment="1">
      <alignment horizontal="left" vertical="center" wrapText="1"/>
    </xf>
    <xf numFmtId="0" fontId="29" fillId="2" borderId="7" xfId="10" applyFont="1" applyFill="1" applyBorder="1" applyAlignment="1">
      <alignment horizontal="center" vertical="center" wrapText="1"/>
    </xf>
    <xf numFmtId="0" fontId="20" fillId="11" borderId="7" xfId="10" applyFont="1" applyFill="1" applyBorder="1" applyAlignment="1">
      <alignment horizontal="left" vertical="center" wrapText="1"/>
    </xf>
    <xf numFmtId="0" fontId="18" fillId="4" borderId="7" xfId="10" applyFont="1" applyFill="1" applyBorder="1" applyAlignment="1">
      <alignment horizontal="center" vertical="center" wrapText="1"/>
    </xf>
    <xf numFmtId="0" fontId="18" fillId="4" borderId="7" xfId="10" applyFont="1" applyFill="1" applyBorder="1" applyAlignment="1">
      <alignment horizontal="left" vertical="center" wrapText="1"/>
    </xf>
    <xf numFmtId="0" fontId="21" fillId="4" borderId="7" xfId="10" applyFont="1" applyFill="1" applyBorder="1" applyAlignment="1">
      <alignment horizontal="center" vertical="center" wrapText="1"/>
    </xf>
    <xf numFmtId="0" fontId="20" fillId="0" borderId="11" xfId="10" applyFont="1" applyFill="1" applyBorder="1" applyAlignment="1">
      <alignment horizontal="center" vertical="center" wrapText="1"/>
    </xf>
    <xf numFmtId="0" fontId="18" fillId="0" borderId="7" xfId="10" applyFont="1" applyFill="1" applyBorder="1" applyAlignment="1">
      <alignment horizontal="left" vertical="center" wrapText="1"/>
    </xf>
    <xf numFmtId="0" fontId="18" fillId="0" borderId="11" xfId="10" applyFont="1" applyFill="1" applyBorder="1" applyAlignment="1">
      <alignment horizontal="center" vertical="center" wrapText="1"/>
    </xf>
    <xf numFmtId="0" fontId="21" fillId="0" borderId="38" xfId="7" applyFont="1" applyFill="1" applyBorder="1" applyAlignment="1">
      <alignment horizontal="center" vertical="center" wrapText="1"/>
    </xf>
    <xf numFmtId="0" fontId="29" fillId="0" borderId="7" xfId="10" applyFont="1" applyFill="1" applyBorder="1" applyAlignment="1">
      <alignment horizontal="center" vertical="center" wrapText="1"/>
    </xf>
    <xf numFmtId="0" fontId="0" fillId="20" borderId="0" xfId="0" applyFill="1"/>
    <xf numFmtId="0" fontId="0" fillId="21" borderId="0" xfId="0" applyFill="1"/>
    <xf numFmtId="0" fontId="18" fillId="21" borderId="11" xfId="0" applyFont="1" applyFill="1" applyBorder="1" applyAlignment="1">
      <alignment horizontal="center" vertical="center" wrapText="1"/>
    </xf>
    <xf numFmtId="0" fontId="33" fillId="21" borderId="0" xfId="0" applyFont="1" applyFill="1"/>
    <xf numFmtId="0" fontId="33" fillId="21" borderId="0" xfId="0" applyFont="1" applyFill="1" applyBorder="1"/>
    <xf numFmtId="0" fontId="18" fillId="0" borderId="7" xfId="0" applyFont="1" applyFill="1" applyBorder="1" applyAlignment="1">
      <alignment horizontal="left" vertical="center" wrapText="1"/>
    </xf>
    <xf numFmtId="0" fontId="43" fillId="0" borderId="7" xfId="0" applyFont="1" applyBorder="1" applyAlignment="1">
      <alignment wrapText="1"/>
    </xf>
    <xf numFmtId="0" fontId="42" fillId="0" borderId="7" xfId="0" applyFont="1" applyBorder="1" applyAlignment="1">
      <alignment horizontal="center" vertical="center" wrapText="1"/>
    </xf>
    <xf numFmtId="0" fontId="43" fillId="0" borderId="7" xfId="0" applyFont="1" applyBorder="1" applyAlignment="1">
      <alignment horizontal="left" vertical="top" wrapText="1"/>
    </xf>
    <xf numFmtId="0" fontId="44" fillId="0" borderId="7" xfId="0" applyFont="1" applyBorder="1" applyAlignment="1">
      <alignment horizontal="center" vertical="center" wrapText="1"/>
    </xf>
    <xf numFmtId="0" fontId="29" fillId="0" borderId="7" xfId="4" applyFont="1" applyBorder="1" applyAlignment="1">
      <alignment horizontal="center" vertical="center" wrapText="1"/>
    </xf>
    <xf numFmtId="0" fontId="18" fillId="10" borderId="7" xfId="0" applyFont="1" applyFill="1" applyBorder="1" applyAlignment="1">
      <alignment horizontal="center" vertical="center" wrapText="1"/>
    </xf>
    <xf numFmtId="0" fontId="18" fillId="10" borderId="7" xfId="0" applyFont="1" applyFill="1" applyBorder="1" applyAlignment="1">
      <alignment horizontal="left" vertical="center" wrapText="1"/>
    </xf>
    <xf numFmtId="0" fontId="18" fillId="10" borderId="7" xfId="0" applyFont="1" applyFill="1" applyBorder="1" applyAlignment="1">
      <alignment vertical="center" wrapText="1"/>
    </xf>
    <xf numFmtId="49" fontId="29" fillId="0" borderId="7" xfId="0" applyNumberFormat="1" applyFont="1" applyFill="1" applyBorder="1" applyAlignment="1">
      <alignment horizontal="center" vertical="center" wrapText="1"/>
    </xf>
    <xf numFmtId="0" fontId="18" fillId="0" borderId="28" xfId="0" applyFont="1" applyFill="1" applyBorder="1" applyAlignment="1">
      <alignment horizontal="center" vertical="center" wrapText="1"/>
    </xf>
    <xf numFmtId="0" fontId="29" fillId="2" borderId="7" xfId="10" applyFont="1" applyFill="1" applyBorder="1" applyAlignment="1">
      <alignment horizontal="left" vertical="top" wrapText="1"/>
    </xf>
    <xf numFmtId="0" fontId="43" fillId="0" borderId="7" xfId="0" applyFont="1" applyBorder="1" applyAlignment="1">
      <alignment horizontal="left" vertical="center" wrapText="1"/>
    </xf>
    <xf numFmtId="0" fontId="20" fillId="0" borderId="5" xfId="0" applyFont="1" applyFill="1" applyBorder="1" applyAlignment="1">
      <alignment horizontal="left" vertical="center" wrapText="1"/>
    </xf>
    <xf numFmtId="0" fontId="20" fillId="0" borderId="5"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8" fillId="0" borderId="28" xfId="0" applyFont="1" applyFill="1" applyBorder="1" applyAlignment="1">
      <alignment horizontal="left" vertical="center" wrapText="1"/>
    </xf>
    <xf numFmtId="0" fontId="21" fillId="0" borderId="2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28" xfId="0" applyFont="1" applyFill="1" applyBorder="1" applyAlignment="1">
      <alignment horizontal="left" vertical="center" wrapText="1"/>
    </xf>
    <xf numFmtId="0" fontId="20" fillId="0" borderId="28" xfId="0" applyFont="1" applyFill="1" applyBorder="1" applyAlignment="1">
      <alignment horizontal="center" vertical="center" wrapText="1"/>
    </xf>
    <xf numFmtId="0" fontId="20" fillId="0" borderId="11"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7" xfId="0" applyFont="1" applyFill="1" applyBorder="1" applyAlignment="1">
      <alignment horizontal="left" vertical="center" wrapText="1"/>
    </xf>
    <xf numFmtId="0" fontId="33" fillId="22" borderId="0" xfId="0" applyFont="1" applyFill="1"/>
    <xf numFmtId="0" fontId="18" fillId="0" borderId="38" xfId="7" applyFont="1" applyFill="1" applyBorder="1" applyAlignment="1">
      <alignment horizontal="center" vertical="center" wrapText="1"/>
    </xf>
    <xf numFmtId="0" fontId="18" fillId="0" borderId="39" xfId="7" applyFont="1" applyFill="1" applyBorder="1" applyAlignment="1">
      <alignment horizontal="center" vertical="center" wrapText="1"/>
    </xf>
    <xf numFmtId="0" fontId="30" fillId="0" borderId="7" xfId="0" applyNumberFormat="1" applyFont="1" applyFill="1" applyBorder="1" applyAlignment="1">
      <alignment horizontal="center" vertical="center" wrapText="1"/>
    </xf>
    <xf numFmtId="0" fontId="20" fillId="0" borderId="9" xfId="0" applyFont="1" applyFill="1" applyBorder="1" applyAlignment="1">
      <alignment horizontal="center" vertical="center" wrapText="1"/>
    </xf>
    <xf numFmtId="0" fontId="18" fillId="0" borderId="38" xfId="8" applyFont="1" applyFill="1" applyBorder="1" applyAlignment="1">
      <alignment horizontal="left" vertical="center" wrapText="1"/>
    </xf>
    <xf numFmtId="0" fontId="29" fillId="11" borderId="28" xfId="0" applyFont="1" applyFill="1" applyBorder="1" applyAlignment="1">
      <alignment horizontal="left" vertical="top" wrapText="1"/>
    </xf>
    <xf numFmtId="0" fontId="20" fillId="11" borderId="11" xfId="0" applyFont="1" applyFill="1" applyBorder="1" applyAlignment="1">
      <alignment horizontal="left" vertical="center" wrapText="1"/>
    </xf>
    <xf numFmtId="0" fontId="21" fillId="16" borderId="5" xfId="0" applyFont="1" applyFill="1" applyBorder="1" applyAlignment="1">
      <alignment horizontal="center" vertical="center" wrapText="1"/>
    </xf>
    <xf numFmtId="0" fontId="21" fillId="16" borderId="11" xfId="0" applyFont="1" applyFill="1" applyBorder="1" applyAlignment="1">
      <alignment horizontal="center" vertical="center" wrapText="1"/>
    </xf>
    <xf numFmtId="0" fontId="29" fillId="18" borderId="7" xfId="10" applyFont="1" applyFill="1" applyBorder="1" applyAlignment="1">
      <alignment horizontal="left" vertical="center" wrapText="1"/>
    </xf>
    <xf numFmtId="0" fontId="44" fillId="11" borderId="7"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20" fillId="11" borderId="28" xfId="0" applyFont="1" applyFill="1" applyBorder="1" applyAlignment="1">
      <alignment horizontal="left" vertical="center" wrapText="1"/>
    </xf>
    <xf numFmtId="0" fontId="20" fillId="11" borderId="11" xfId="0" applyFont="1" applyFill="1" applyBorder="1" applyAlignment="1">
      <alignment horizontal="center" vertical="center" wrapText="1"/>
    </xf>
    <xf numFmtId="0" fontId="20" fillId="11" borderId="7" xfId="0" applyFont="1" applyFill="1" applyBorder="1" applyAlignment="1">
      <alignment horizontal="left" vertical="center" wrapText="1"/>
    </xf>
    <xf numFmtId="0" fontId="18" fillId="11" borderId="28" xfId="0" applyFont="1" applyFill="1" applyBorder="1" applyAlignment="1">
      <alignment horizontal="center" vertical="center" wrapText="1"/>
    </xf>
    <xf numFmtId="0" fontId="21" fillId="11" borderId="28" xfId="0" applyFont="1" applyFill="1" applyBorder="1" applyAlignment="1">
      <alignment horizontal="center" vertical="center" wrapText="1"/>
    </xf>
    <xf numFmtId="0" fontId="20" fillId="11" borderId="7" xfId="0" applyFont="1" applyFill="1" applyBorder="1" applyAlignment="1">
      <alignment horizontal="center" vertical="center" wrapText="1"/>
    </xf>
    <xf numFmtId="0" fontId="0" fillId="11" borderId="0" xfId="0" applyFill="1"/>
    <xf numFmtId="0" fontId="18" fillId="11" borderId="11" xfId="0" applyFont="1" applyFill="1" applyBorder="1" applyAlignment="1">
      <alignment horizontal="left" vertical="center" wrapText="1"/>
    </xf>
    <xf numFmtId="0" fontId="31" fillId="0" borderId="0" xfId="0" applyFont="1" applyFill="1"/>
    <xf numFmtId="0" fontId="21" fillId="0" borderId="7" xfId="0" applyFont="1" applyFill="1" applyBorder="1" applyAlignment="1">
      <alignment horizontal="center" vertical="center" wrapText="1"/>
    </xf>
    <xf numFmtId="0" fontId="29" fillId="0" borderId="7" xfId="0" applyFont="1" applyFill="1" applyBorder="1" applyAlignment="1">
      <alignment horizontal="left" vertical="center" wrapText="1"/>
    </xf>
    <xf numFmtId="0" fontId="33" fillId="0" borderId="7" xfId="0" applyFont="1" applyFill="1" applyBorder="1"/>
    <xf numFmtId="0" fontId="33" fillId="0" borderId="7" xfId="0" applyFont="1" applyFill="1" applyBorder="1" applyAlignment="1">
      <alignment wrapText="1"/>
    </xf>
    <xf numFmtId="0" fontId="33" fillId="0" borderId="7" xfId="0" applyFont="1" applyFill="1" applyBorder="1" applyAlignment="1">
      <alignment horizontal="center" vertical="center"/>
    </xf>
    <xf numFmtId="0" fontId="0" fillId="0" borderId="7" xfId="0" applyFill="1" applyBorder="1"/>
    <xf numFmtId="0" fontId="18" fillId="0" borderId="17" xfId="0" applyFont="1" applyFill="1" applyBorder="1" applyAlignment="1">
      <alignment horizontal="center" vertical="center" wrapText="1"/>
    </xf>
    <xf numFmtId="0" fontId="18" fillId="0" borderId="7" xfId="24" applyFont="1" applyFill="1" applyBorder="1" applyAlignment="1">
      <alignment horizontal="left" vertical="center" wrapText="1"/>
    </xf>
    <xf numFmtId="0" fontId="18" fillId="0" borderId="7" xfId="24" applyFont="1" applyFill="1" applyBorder="1" applyAlignment="1">
      <alignment horizontal="center" vertical="center" wrapText="1"/>
    </xf>
    <xf numFmtId="0" fontId="21" fillId="0" borderId="7" xfId="24" applyFont="1" applyFill="1" applyBorder="1" applyAlignment="1">
      <alignment horizontal="center" vertical="center" wrapText="1"/>
    </xf>
    <xf numFmtId="0" fontId="29" fillId="0" borderId="28" xfId="0" applyFont="1" applyFill="1" applyBorder="1" applyAlignment="1">
      <alignment horizontal="left" vertical="center" wrapText="1"/>
    </xf>
    <xf numFmtId="0" fontId="29" fillId="0" borderId="28" xfId="0" applyFont="1" applyFill="1" applyBorder="1" applyAlignment="1">
      <alignment horizontal="center" vertical="center" wrapText="1"/>
    </xf>
    <xf numFmtId="0" fontId="30" fillId="0" borderId="28" xfId="0" applyFont="1" applyFill="1" applyBorder="1" applyAlignment="1">
      <alignment horizontal="center" vertical="center" wrapText="1"/>
    </xf>
    <xf numFmtId="0" fontId="38" fillId="0" borderId="28" xfId="0" applyFont="1" applyFill="1" applyBorder="1" applyAlignment="1">
      <alignment horizontal="center" vertical="center" wrapText="1"/>
    </xf>
    <xf numFmtId="0" fontId="18" fillId="0" borderId="7" xfId="34" applyFont="1" applyFill="1" applyBorder="1" applyAlignment="1">
      <alignment horizontal="left" vertical="center" wrapText="1"/>
    </xf>
    <xf numFmtId="0" fontId="18" fillId="0" borderId="7" xfId="34" applyFont="1" applyFill="1" applyBorder="1" applyAlignment="1">
      <alignment horizontal="center" vertical="center" wrapText="1"/>
    </xf>
    <xf numFmtId="0" fontId="21" fillId="0" borderId="7" xfId="34" applyFont="1" applyFill="1" applyBorder="1" applyAlignment="1">
      <alignment horizontal="center" vertical="center" wrapText="1"/>
    </xf>
    <xf numFmtId="0" fontId="18" fillId="0" borderId="7" xfId="36" applyFont="1" applyFill="1" applyBorder="1" applyAlignment="1">
      <alignment horizontal="left" vertical="center" wrapText="1"/>
    </xf>
    <xf numFmtId="0" fontId="18" fillId="0" borderId="7" xfId="36" applyFont="1" applyFill="1" applyBorder="1" applyAlignment="1">
      <alignment horizontal="center" vertical="center" wrapText="1"/>
    </xf>
    <xf numFmtId="0" fontId="21" fillId="0" borderId="7" xfId="36" applyFont="1" applyFill="1" applyBorder="1" applyAlignment="1">
      <alignment horizontal="center" vertical="center" wrapText="1"/>
    </xf>
    <xf numFmtId="0" fontId="18" fillId="0" borderId="7" xfId="37" applyFont="1" applyFill="1" applyBorder="1" applyAlignment="1">
      <alignment horizontal="left" vertical="center" wrapText="1"/>
    </xf>
    <xf numFmtId="0" fontId="18" fillId="0" borderId="7" xfId="37" applyFont="1" applyFill="1" applyBorder="1" applyAlignment="1">
      <alignment horizontal="center" vertical="center" wrapText="1"/>
    </xf>
    <xf numFmtId="0" fontId="21" fillId="0" borderId="7" xfId="37" applyFont="1" applyFill="1" applyBorder="1" applyAlignment="1">
      <alignment horizontal="center" vertical="center" wrapText="1"/>
    </xf>
    <xf numFmtId="0" fontId="18" fillId="0" borderId="7" xfId="35" applyFont="1" applyFill="1" applyBorder="1" applyAlignment="1">
      <alignment horizontal="left" vertical="center" wrapText="1"/>
    </xf>
    <xf numFmtId="0" fontId="18" fillId="0" borderId="7" xfId="35" applyFont="1" applyFill="1" applyBorder="1" applyAlignment="1">
      <alignment horizontal="center" vertical="center" wrapText="1"/>
    </xf>
    <xf numFmtId="0" fontId="21" fillId="0" borderId="7" xfId="35" applyFont="1" applyFill="1" applyBorder="1" applyAlignment="1">
      <alignment horizontal="center" vertical="center" wrapText="1"/>
    </xf>
    <xf numFmtId="0" fontId="29" fillId="0" borderId="7" xfId="10" applyFont="1" applyFill="1" applyBorder="1" applyAlignment="1">
      <alignment horizontal="left" vertical="center" wrapText="1"/>
    </xf>
    <xf numFmtId="0" fontId="44" fillId="0" borderId="7" xfId="0" applyFont="1" applyFill="1" applyBorder="1" applyAlignment="1">
      <alignment horizontal="center" vertical="center" wrapText="1"/>
    </xf>
    <xf numFmtId="0" fontId="21" fillId="0" borderId="11" xfId="10" applyFont="1" applyFill="1" applyBorder="1" applyAlignment="1">
      <alignment horizontal="center" vertical="center" wrapText="1"/>
    </xf>
    <xf numFmtId="0" fontId="20" fillId="17" borderId="5" xfId="0" applyFont="1" applyFill="1" applyBorder="1" applyAlignment="1">
      <alignment horizontal="left" vertical="center" wrapText="1"/>
    </xf>
    <xf numFmtId="0" fontId="18" fillId="17" borderId="5" xfId="0" applyFont="1" applyFill="1" applyBorder="1" applyAlignment="1">
      <alignment horizontal="center" vertical="center" wrapText="1"/>
    </xf>
    <xf numFmtId="0" fontId="20" fillId="17" borderId="11" xfId="0" applyFont="1" applyFill="1" applyBorder="1" applyAlignment="1">
      <alignment horizontal="left" vertical="center" wrapText="1"/>
    </xf>
    <xf numFmtId="0" fontId="18" fillId="17" borderId="11" xfId="0" applyFont="1" applyFill="1" applyBorder="1" applyAlignment="1">
      <alignment horizontal="center" vertical="center" wrapText="1"/>
    </xf>
    <xf numFmtId="0" fontId="18" fillId="16" borderId="23" xfId="0" applyFont="1" applyFill="1" applyBorder="1" applyAlignment="1">
      <alignment horizontal="left" vertical="center" wrapText="1"/>
    </xf>
    <xf numFmtId="0" fontId="18" fillId="16" borderId="23" xfId="0" applyFont="1" applyFill="1" applyBorder="1" applyAlignment="1">
      <alignment horizontal="center" vertical="center" wrapText="1"/>
    </xf>
    <xf numFmtId="0" fontId="18" fillId="16" borderId="14" xfId="0" applyFont="1" applyFill="1" applyBorder="1" applyAlignment="1">
      <alignment horizontal="left" vertical="center" wrapText="1"/>
    </xf>
    <xf numFmtId="0" fontId="21" fillId="16" borderId="23" xfId="0" applyFont="1" applyFill="1" applyBorder="1" applyAlignment="1">
      <alignment horizontal="center" vertical="center" wrapText="1"/>
    </xf>
    <xf numFmtId="0" fontId="18" fillId="16" borderId="26"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1" fillId="0" borderId="7" xfId="38" applyFont="1" applyFill="1" applyBorder="1" applyAlignment="1">
      <alignment horizontal="center" vertical="center" wrapText="1"/>
    </xf>
    <xf numFmtId="0" fontId="18" fillId="0" borderId="7" xfId="38" applyFont="1" applyFill="1" applyBorder="1" applyAlignment="1">
      <alignment horizontal="left" vertical="center" wrapText="1"/>
    </xf>
    <xf numFmtId="0" fontId="18" fillId="0" borderId="7" xfId="38" applyFont="1" applyFill="1" applyBorder="1" applyAlignment="1">
      <alignment horizontal="center" vertical="center" wrapText="1"/>
    </xf>
    <xf numFmtId="0" fontId="20" fillId="11" borderId="11" xfId="10" applyFont="1" applyFill="1" applyBorder="1" applyAlignment="1">
      <alignment horizontal="left" vertical="center" wrapText="1"/>
    </xf>
    <xf numFmtId="0" fontId="20" fillId="11" borderId="11" xfId="10" applyFont="1" applyFill="1" applyBorder="1" applyAlignment="1">
      <alignment horizontal="center" vertical="center" wrapText="1"/>
    </xf>
    <xf numFmtId="0" fontId="18" fillId="11" borderId="7" xfId="10" applyFont="1" applyFill="1" applyBorder="1" applyAlignment="1">
      <alignment horizontal="left" vertical="center" wrapText="1"/>
    </xf>
    <xf numFmtId="0" fontId="18" fillId="11" borderId="10" xfId="10" applyFont="1" applyFill="1" applyBorder="1" applyAlignment="1">
      <alignment horizontal="center" vertical="center" wrapText="1"/>
    </xf>
    <xf numFmtId="0" fontId="33" fillId="11" borderId="0" xfId="0" applyFont="1" applyFill="1" applyBorder="1"/>
    <xf numFmtId="0" fontId="33" fillId="11" borderId="7" xfId="10" applyFont="1" applyFill="1" applyBorder="1" applyAlignment="1">
      <alignment horizontal="left" vertical="center" wrapText="1"/>
    </xf>
    <xf numFmtId="0" fontId="33" fillId="11" borderId="7" xfId="10" applyFont="1" applyFill="1" applyBorder="1" applyAlignment="1">
      <alignment horizontal="center" vertical="center" wrapText="1"/>
    </xf>
    <xf numFmtId="0" fontId="33" fillId="11" borderId="7" xfId="10" applyFont="1" applyFill="1" applyBorder="1" applyAlignment="1">
      <alignment vertical="center" wrapText="1"/>
    </xf>
    <xf numFmtId="0" fontId="21" fillId="11" borderId="38" xfId="7" applyFont="1" applyFill="1" applyBorder="1" applyAlignment="1">
      <alignment horizontal="center" vertical="center" wrapText="1"/>
    </xf>
    <xf numFmtId="0" fontId="30" fillId="11" borderId="7" xfId="10" applyNumberFormat="1" applyFont="1" applyFill="1" applyBorder="1" applyAlignment="1">
      <alignment horizontal="center" vertical="center" wrapText="1"/>
    </xf>
    <xf numFmtId="0" fontId="33" fillId="11" borderId="7" xfId="10" applyFont="1" applyFill="1" applyBorder="1" applyAlignment="1">
      <alignment horizontal="center" vertical="center"/>
    </xf>
    <xf numFmtId="0" fontId="29" fillId="11" borderId="7" xfId="10" applyFont="1" applyFill="1" applyBorder="1" applyAlignment="1">
      <alignment horizontal="center" vertical="center" wrapText="1"/>
    </xf>
    <xf numFmtId="0" fontId="18" fillId="0" borderId="7" xfId="58" applyFont="1" applyFill="1" applyBorder="1" applyAlignment="1">
      <alignment horizontal="center" vertical="center" wrapText="1"/>
    </xf>
    <xf numFmtId="0" fontId="18" fillId="0" borderId="7" xfId="58" applyFont="1" applyFill="1" applyBorder="1" applyAlignment="1">
      <alignment horizontal="left" vertical="center" wrapText="1"/>
    </xf>
    <xf numFmtId="0" fontId="21" fillId="0" borderId="7" xfId="58" applyFont="1" applyFill="1" applyBorder="1" applyAlignment="1">
      <alignment horizontal="center" vertical="center" wrapText="1"/>
    </xf>
    <xf numFmtId="0" fontId="20" fillId="0" borderId="5" xfId="69" applyFont="1" applyFill="1" applyBorder="1" applyAlignment="1">
      <alignment horizontal="left" vertical="center" wrapText="1"/>
    </xf>
    <xf numFmtId="0" fontId="20" fillId="0" borderId="5" xfId="68" applyFont="1" applyFill="1" applyBorder="1" applyAlignment="1">
      <alignment horizontal="left" vertical="center" wrapText="1"/>
    </xf>
    <xf numFmtId="0" fontId="20" fillId="0" borderId="5" xfId="68" applyFont="1" applyFill="1" applyBorder="1" applyAlignment="1">
      <alignment horizontal="center" vertical="center" wrapText="1"/>
    </xf>
    <xf numFmtId="0" fontId="20" fillId="0" borderId="5" xfId="69" applyFont="1" applyFill="1" applyBorder="1" applyAlignment="1">
      <alignment horizontal="center" vertical="center" wrapText="1"/>
    </xf>
    <xf numFmtId="0" fontId="20" fillId="0" borderId="5" xfId="70" applyFont="1" applyFill="1" applyBorder="1" applyAlignment="1">
      <alignment horizontal="left" vertical="center" wrapText="1"/>
    </xf>
    <xf numFmtId="0" fontId="20" fillId="0" borderId="5" xfId="70" applyFont="1" applyFill="1" applyBorder="1" applyAlignment="1">
      <alignment horizontal="center" vertical="center" wrapText="1"/>
    </xf>
    <xf numFmtId="0" fontId="18" fillId="0" borderId="26" xfId="0" applyFont="1" applyBorder="1" applyAlignment="1">
      <alignment horizontal="center" wrapText="1"/>
    </xf>
    <xf numFmtId="0" fontId="21" fillId="16" borderId="7" xfId="0" applyFont="1" applyFill="1" applyBorder="1" applyAlignment="1">
      <alignment horizontal="center" vertical="center" wrapText="1"/>
    </xf>
    <xf numFmtId="0" fontId="18" fillId="16" borderId="7" xfId="0" applyFont="1" applyFill="1" applyBorder="1" applyAlignment="1">
      <alignment horizontal="center" vertical="center" wrapText="1"/>
    </xf>
    <xf numFmtId="0" fontId="18" fillId="0" borderId="18" xfId="0" applyFont="1" applyFill="1" applyBorder="1" applyAlignment="1">
      <alignment horizontal="left" vertical="center" wrapText="1"/>
    </xf>
    <xf numFmtId="0" fontId="18" fillId="0" borderId="18" xfId="0" applyFont="1" applyFill="1" applyBorder="1" applyAlignment="1">
      <alignment horizontal="center" vertical="center" wrapText="1"/>
    </xf>
    <xf numFmtId="0" fontId="18" fillId="0" borderId="24" xfId="0" applyFont="1" applyFill="1" applyBorder="1" applyAlignment="1">
      <alignment horizontal="left" vertical="center" wrapText="1"/>
    </xf>
    <xf numFmtId="0" fontId="18" fillId="0" borderId="24" xfId="0" applyFont="1" applyFill="1" applyBorder="1" applyAlignment="1">
      <alignment horizontal="center" vertical="center" wrapText="1"/>
    </xf>
    <xf numFmtId="0" fontId="21" fillId="0" borderId="18"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4" borderId="11" xfId="71" applyFont="1" applyFill="1" applyBorder="1" applyAlignment="1">
      <alignment horizontal="left" vertical="center" wrapText="1"/>
    </xf>
    <xf numFmtId="0" fontId="18" fillId="4" borderId="11" xfId="71" applyFont="1" applyFill="1" applyBorder="1" applyAlignment="1">
      <alignment horizontal="center" vertical="center" wrapText="1"/>
    </xf>
    <xf numFmtId="0" fontId="21" fillId="4" borderId="11" xfId="71" applyFont="1" applyFill="1" applyBorder="1" applyAlignment="1">
      <alignment horizontal="center" vertical="center" wrapText="1"/>
    </xf>
    <xf numFmtId="0" fontId="18" fillId="4" borderId="12" xfId="71" applyFont="1" applyFill="1" applyBorder="1" applyAlignment="1">
      <alignment horizontal="center" vertical="center" wrapText="1"/>
    </xf>
    <xf numFmtId="0" fontId="18" fillId="2" borderId="11" xfId="71" applyFont="1" applyFill="1" applyBorder="1" applyAlignment="1">
      <alignment horizontal="center" vertical="center" wrapText="1"/>
    </xf>
    <xf numFmtId="0" fontId="18" fillId="4" borderId="7" xfId="72" applyFont="1" applyFill="1" applyBorder="1" applyAlignment="1">
      <alignment horizontal="center" vertical="center" wrapText="1"/>
    </xf>
    <xf numFmtId="0" fontId="18" fillId="4" borderId="3" xfId="72" applyFont="1" applyFill="1" applyBorder="1" applyAlignment="1">
      <alignment horizontal="left" vertical="center" wrapText="1"/>
    </xf>
    <xf numFmtId="0" fontId="21" fillId="4" borderId="3" xfId="72" applyFont="1" applyFill="1" applyBorder="1" applyAlignment="1">
      <alignment horizontal="center" vertical="center" wrapText="1"/>
    </xf>
    <xf numFmtId="0" fontId="18" fillId="4" borderId="3" xfId="72" applyFont="1" applyFill="1" applyBorder="1" applyAlignment="1">
      <alignment horizontal="center" vertical="center" wrapText="1"/>
    </xf>
    <xf numFmtId="0" fontId="18" fillId="4" borderId="2" xfId="72" applyFont="1" applyFill="1" applyBorder="1" applyAlignment="1">
      <alignment horizontal="center" vertical="center" wrapText="1"/>
    </xf>
    <xf numFmtId="0" fontId="18" fillId="0" borderId="7" xfId="72" applyFont="1" applyFill="1" applyBorder="1" applyAlignment="1">
      <alignment horizontal="left" vertical="center" wrapText="1"/>
    </xf>
    <xf numFmtId="0" fontId="29" fillId="0" borderId="7" xfId="72" applyFont="1" applyFill="1" applyBorder="1" applyAlignment="1">
      <alignment horizontal="center" vertical="center" wrapText="1"/>
    </xf>
    <xf numFmtId="0" fontId="18" fillId="0" borderId="7" xfId="72" applyFont="1" applyFill="1" applyBorder="1" applyAlignment="1">
      <alignment horizontal="center" vertical="center" wrapText="1"/>
    </xf>
    <xf numFmtId="0" fontId="18" fillId="9" borderId="7" xfId="73" applyFont="1" applyFill="1" applyBorder="1" applyAlignment="1">
      <alignment horizontal="center" vertical="center" wrapText="1"/>
    </xf>
    <xf numFmtId="0" fontId="18" fillId="9" borderId="7" xfId="73" applyFont="1" applyFill="1" applyBorder="1" applyAlignment="1">
      <alignment horizontal="left" vertical="center" wrapText="1"/>
    </xf>
    <xf numFmtId="0" fontId="21" fillId="9" borderId="7" xfId="73" applyFont="1" applyFill="1" applyBorder="1" applyAlignment="1">
      <alignment horizontal="center" vertical="center" wrapText="1"/>
    </xf>
    <xf numFmtId="0" fontId="18" fillId="4" borderId="23" xfId="73" applyFont="1" applyFill="1" applyBorder="1" applyAlignment="1">
      <alignment horizontal="left" vertical="center" wrapText="1"/>
    </xf>
    <xf numFmtId="0" fontId="18" fillId="4" borderId="7" xfId="74" applyFont="1" applyFill="1" applyBorder="1" applyAlignment="1">
      <alignment horizontal="left" vertical="center" wrapText="1"/>
    </xf>
    <xf numFmtId="0" fontId="18" fillId="9" borderId="7" xfId="74" applyFont="1" applyFill="1" applyBorder="1" applyAlignment="1">
      <alignment horizontal="center" vertical="center" wrapText="1"/>
    </xf>
    <xf numFmtId="0" fontId="18" fillId="9" borderId="7" xfId="74" applyFont="1" applyFill="1" applyBorder="1" applyAlignment="1">
      <alignment horizontal="left" vertical="center" wrapText="1"/>
    </xf>
    <xf numFmtId="0" fontId="21" fillId="9" borderId="7" xfId="74" applyFont="1" applyFill="1" applyBorder="1" applyAlignment="1">
      <alignment horizontal="center" vertical="center" wrapText="1"/>
    </xf>
    <xf numFmtId="0" fontId="18" fillId="4" borderId="23" xfId="74" applyFont="1" applyFill="1" applyBorder="1" applyAlignment="1">
      <alignment horizontal="left" vertical="center" wrapText="1"/>
    </xf>
    <xf numFmtId="0" fontId="18" fillId="4" borderId="7" xfId="75" applyFont="1" applyFill="1" applyBorder="1" applyAlignment="1">
      <alignment horizontal="left" vertical="center" wrapText="1"/>
    </xf>
    <xf numFmtId="0" fontId="18" fillId="9" borderId="7" xfId="75" applyFont="1" applyFill="1" applyBorder="1" applyAlignment="1">
      <alignment horizontal="center" vertical="center" wrapText="1"/>
    </xf>
    <xf numFmtId="0" fontId="18" fillId="9" borderId="7" xfId="75" applyFont="1" applyFill="1" applyBorder="1" applyAlignment="1">
      <alignment horizontal="left" vertical="center" wrapText="1"/>
    </xf>
    <xf numFmtId="0" fontId="21" fillId="9" borderId="7" xfId="75" applyFont="1" applyFill="1" applyBorder="1" applyAlignment="1">
      <alignment horizontal="center" vertical="center" wrapText="1"/>
    </xf>
    <xf numFmtId="0" fontId="18" fillId="4" borderId="23" xfId="75" applyFont="1" applyFill="1" applyBorder="1" applyAlignment="1">
      <alignment horizontal="left" vertical="center" wrapText="1"/>
    </xf>
    <xf numFmtId="0" fontId="18" fillId="9" borderId="7" xfId="76" applyFont="1" applyFill="1" applyBorder="1" applyAlignment="1">
      <alignment horizontal="center" vertical="center" wrapText="1"/>
    </xf>
    <xf numFmtId="0" fontId="18" fillId="9" borderId="7" xfId="76" applyFont="1" applyFill="1" applyBorder="1" applyAlignment="1">
      <alignment horizontal="left" vertical="center" wrapText="1"/>
    </xf>
    <xf numFmtId="0" fontId="21" fillId="9" borderId="7" xfId="76" applyFont="1" applyFill="1" applyBorder="1" applyAlignment="1">
      <alignment horizontal="center" vertical="center" wrapText="1"/>
    </xf>
    <xf numFmtId="0" fontId="18" fillId="4" borderId="23" xfId="76" applyFont="1" applyFill="1" applyBorder="1" applyAlignment="1">
      <alignment horizontal="left" vertical="center" wrapText="1"/>
    </xf>
    <xf numFmtId="0" fontId="18" fillId="0" borderId="28" xfId="77" applyFont="1" applyFill="1" applyBorder="1" applyAlignment="1">
      <alignment horizontal="left" vertical="center" wrapText="1"/>
    </xf>
    <xf numFmtId="0" fontId="18" fillId="0" borderId="16" xfId="77" applyFont="1" applyFill="1" applyBorder="1" applyAlignment="1">
      <alignment horizontal="center" vertical="center" wrapText="1"/>
    </xf>
    <xf numFmtId="0" fontId="18" fillId="0" borderId="7" xfId="77" applyFont="1" applyFill="1" applyBorder="1" applyAlignment="1">
      <alignment horizontal="center" vertical="center" wrapText="1"/>
    </xf>
    <xf numFmtId="0" fontId="18" fillId="0" borderId="28" xfId="77" applyFont="1" applyFill="1" applyBorder="1" applyAlignment="1">
      <alignment horizontal="center" vertical="center" wrapText="1"/>
    </xf>
    <xf numFmtId="0" fontId="18" fillId="0" borderId="7" xfId="77" applyFont="1" applyFill="1" applyBorder="1" applyAlignment="1">
      <alignment horizontal="left" vertical="center" wrapText="1"/>
    </xf>
    <xf numFmtId="0" fontId="18" fillId="0" borderId="20" xfId="77" applyFont="1" applyFill="1" applyBorder="1" applyAlignment="1">
      <alignment horizontal="center" vertical="center" wrapText="1"/>
    </xf>
    <xf numFmtId="0" fontId="21" fillId="0" borderId="7" xfId="77" applyFont="1" applyFill="1" applyBorder="1" applyAlignment="1">
      <alignment horizontal="center" vertical="center" wrapText="1"/>
    </xf>
    <xf numFmtId="0" fontId="30" fillId="0" borderId="11" xfId="77" applyFont="1" applyFill="1" applyBorder="1" applyAlignment="1">
      <alignment horizontal="center" vertical="center" wrapText="1"/>
    </xf>
    <xf numFmtId="9" fontId="18" fillId="0" borderId="7" xfId="77" applyNumberFormat="1" applyFont="1" applyFill="1" applyBorder="1" applyAlignment="1">
      <alignment horizontal="center" vertical="center" wrapText="1"/>
    </xf>
    <xf numFmtId="0" fontId="46" fillId="0" borderId="28" xfId="77" applyFont="1" applyFill="1" applyBorder="1" applyAlignment="1">
      <alignment horizontal="center" vertical="center" wrapText="1"/>
    </xf>
    <xf numFmtId="0" fontId="18" fillId="0" borderId="14" xfId="77" applyFont="1" applyFill="1" applyBorder="1" applyAlignment="1">
      <alignment horizontal="center" vertical="center" wrapText="1"/>
    </xf>
    <xf numFmtId="0" fontId="20" fillId="2" borderId="11" xfId="78" applyFont="1" applyBorder="1" applyAlignment="1">
      <alignment horizontal="left" vertical="center" wrapText="1"/>
    </xf>
    <xf numFmtId="0" fontId="18" fillId="2" borderId="11" xfId="78" applyFont="1" applyBorder="1" applyAlignment="1">
      <alignment horizontal="center" vertical="center" wrapText="1"/>
    </xf>
    <xf numFmtId="0" fontId="20" fillId="2" borderId="11" xfId="78" applyFont="1" applyBorder="1" applyAlignment="1">
      <alignment horizontal="center" vertical="center" wrapText="1"/>
    </xf>
    <xf numFmtId="0" fontId="20" fillId="2" borderId="12" xfId="78" applyFont="1" applyBorder="1" applyAlignment="1">
      <alignment horizontal="center" vertical="center" wrapText="1"/>
    </xf>
    <xf numFmtId="0" fontId="18" fillId="4" borderId="11" xfId="79" applyFont="1" applyFill="1" applyBorder="1" applyAlignment="1">
      <alignment horizontal="left" vertical="center" wrapText="1"/>
    </xf>
    <xf numFmtId="0" fontId="18" fillId="4" borderId="11" xfId="79" applyFont="1" applyFill="1" applyBorder="1" applyAlignment="1">
      <alignment horizontal="center" vertical="center" wrapText="1"/>
    </xf>
    <xf numFmtId="0" fontId="18" fillId="4" borderId="12" xfId="79" applyFont="1" applyFill="1" applyBorder="1" applyAlignment="1">
      <alignment horizontal="center" vertical="center" wrapText="1"/>
    </xf>
    <xf numFmtId="0" fontId="29" fillId="2" borderId="7" xfId="79" applyFont="1" applyFill="1" applyBorder="1" applyAlignment="1">
      <alignment horizontal="left" vertical="center" wrapText="1"/>
    </xf>
    <xf numFmtId="0" fontId="18" fillId="2" borderId="7" xfId="79" applyFont="1" applyFill="1" applyBorder="1" applyAlignment="1">
      <alignment horizontal="center" vertical="center" wrapText="1"/>
    </xf>
    <xf numFmtId="0" fontId="18" fillId="2" borderId="7" xfId="79" applyFont="1" applyFill="1" applyBorder="1" applyAlignment="1">
      <alignment horizontal="left" vertical="center" wrapText="1"/>
    </xf>
    <xf numFmtId="0" fontId="29" fillId="2" borderId="7" xfId="80" applyFont="1" applyFill="1" applyBorder="1" applyAlignment="1">
      <alignment horizontal="center" vertical="center" wrapText="1"/>
    </xf>
    <xf numFmtId="0" fontId="18" fillId="2" borderId="28" xfId="80" applyFont="1" applyFill="1" applyBorder="1" applyAlignment="1">
      <alignment horizontal="center" vertical="center" wrapText="1"/>
    </xf>
    <xf numFmtId="0" fontId="18" fillId="2" borderId="17" xfId="80" applyFont="1" applyFill="1" applyBorder="1" applyAlignment="1">
      <alignment horizontal="center" vertical="center" wrapText="1"/>
    </xf>
    <xf numFmtId="0" fontId="18" fillId="2" borderId="28" xfId="80" applyFont="1" applyFill="1" applyBorder="1" applyAlignment="1">
      <alignment horizontal="left" vertical="center" wrapText="1"/>
    </xf>
    <xf numFmtId="0" fontId="18" fillId="4" borderId="11" xfId="81" applyFont="1" applyFill="1" applyBorder="1" applyAlignment="1">
      <alignment horizontal="left" vertical="center" wrapText="1"/>
    </xf>
    <xf numFmtId="0" fontId="18" fillId="4" borderId="11" xfId="81" applyFont="1" applyFill="1" applyBorder="1" applyAlignment="1">
      <alignment horizontal="center" vertical="center" wrapText="1"/>
    </xf>
    <xf numFmtId="0" fontId="21" fillId="4" borderId="11" xfId="81" applyFont="1" applyFill="1" applyBorder="1" applyAlignment="1">
      <alignment horizontal="center" vertical="center" wrapText="1"/>
    </xf>
    <xf numFmtId="0" fontId="18" fillId="4" borderId="12" xfId="81" applyFont="1" applyFill="1" applyBorder="1" applyAlignment="1">
      <alignment horizontal="center" vertical="center" wrapText="1"/>
    </xf>
    <xf numFmtId="0" fontId="20" fillId="4" borderId="11" xfId="81" applyFont="1" applyFill="1" applyBorder="1" applyAlignment="1">
      <alignment horizontal="left" vertical="center" wrapText="1"/>
    </xf>
    <xf numFmtId="0" fontId="20" fillId="4" borderId="11" xfId="81" applyFont="1" applyFill="1" applyBorder="1" applyAlignment="1">
      <alignment horizontal="center" vertical="center" wrapText="1"/>
    </xf>
    <xf numFmtId="0" fontId="20" fillId="2" borderId="11" xfId="81" applyFont="1" applyBorder="1" applyAlignment="1">
      <alignment horizontal="center" vertical="center" wrapText="1"/>
    </xf>
    <xf numFmtId="0" fontId="18" fillId="4" borderId="7" xfId="82" applyFont="1" applyFill="1" applyBorder="1" applyAlignment="1">
      <alignment horizontal="center" vertical="center" wrapText="1"/>
    </xf>
    <xf numFmtId="0" fontId="20" fillId="2" borderId="11" xfId="82" applyFont="1" applyBorder="1" applyAlignment="1">
      <alignment horizontal="left" vertical="center" wrapText="1"/>
    </xf>
    <xf numFmtId="0" fontId="18" fillId="4" borderId="7" xfId="82" applyFont="1" applyFill="1" applyBorder="1" applyAlignment="1">
      <alignment horizontal="left" vertical="center" wrapText="1"/>
    </xf>
    <xf numFmtId="0" fontId="21" fillId="4" borderId="7" xfId="82" applyFont="1" applyFill="1" applyBorder="1" applyAlignment="1">
      <alignment horizontal="center" vertical="center" wrapText="1"/>
    </xf>
    <xf numFmtId="0" fontId="18" fillId="9" borderId="28" xfId="82" applyFont="1" applyFill="1" applyBorder="1" applyAlignment="1">
      <alignment horizontal="left" vertical="center" wrapText="1"/>
    </xf>
    <xf numFmtId="0" fontId="18" fillId="9" borderId="7" xfId="82" applyFont="1" applyFill="1" applyBorder="1" applyAlignment="1">
      <alignment horizontal="center" vertical="center" wrapText="1"/>
    </xf>
    <xf numFmtId="0" fontId="18" fillId="4" borderId="28" xfId="82" applyFont="1" applyFill="1" applyBorder="1" applyAlignment="1">
      <alignment horizontal="left" vertical="center" wrapText="1"/>
    </xf>
    <xf numFmtId="0" fontId="46" fillId="9" borderId="7" xfId="82" applyFont="1" applyFill="1" applyBorder="1" applyAlignment="1">
      <alignment horizontal="center" vertical="center" wrapText="1"/>
    </xf>
    <xf numFmtId="0" fontId="20" fillId="2" borderId="11" xfId="82" applyFont="1" applyBorder="1" applyAlignment="1">
      <alignment horizontal="center" vertical="center" wrapText="1"/>
    </xf>
    <xf numFmtId="0" fontId="20" fillId="2" borderId="11" xfId="83" applyFont="1" applyBorder="1" applyAlignment="1">
      <alignment horizontal="left" vertical="center" wrapText="1"/>
    </xf>
    <xf numFmtId="0" fontId="20" fillId="2" borderId="11" xfId="83" applyFont="1" applyBorder="1" applyAlignment="1">
      <alignment horizontal="center" vertical="center" wrapText="1"/>
    </xf>
    <xf numFmtId="0" fontId="20" fillId="2" borderId="12" xfId="83" applyFont="1" applyBorder="1" applyAlignment="1">
      <alignment horizontal="center" vertical="center" wrapText="1"/>
    </xf>
    <xf numFmtId="0" fontId="20" fillId="11" borderId="5" xfId="0" applyFont="1" applyFill="1" applyBorder="1" applyAlignment="1">
      <alignment horizontal="left" vertical="center" wrapText="1"/>
    </xf>
    <xf numFmtId="0" fontId="20" fillId="11" borderId="5" xfId="0" applyFont="1" applyFill="1" applyBorder="1" applyAlignment="1">
      <alignment horizontal="center" vertical="center" wrapText="1"/>
    </xf>
    <xf numFmtId="0" fontId="33" fillId="11" borderId="5" xfId="0" applyFont="1" applyFill="1" applyBorder="1" applyAlignment="1">
      <alignment horizontal="left" vertical="center" wrapText="1"/>
    </xf>
    <xf numFmtId="0" fontId="33" fillId="11" borderId="5" xfId="0" applyFont="1" applyFill="1" applyBorder="1" applyAlignment="1">
      <alignment horizontal="center" vertical="center" wrapText="1"/>
    </xf>
    <xf numFmtId="4" fontId="33" fillId="11" borderId="5" xfId="0" applyNumberFormat="1" applyFont="1" applyFill="1" applyBorder="1" applyAlignment="1">
      <alignment horizontal="center" vertical="center" wrapText="1"/>
    </xf>
    <xf numFmtId="0" fontId="30" fillId="11" borderId="5" xfId="0" applyFont="1" applyFill="1" applyBorder="1" applyAlignment="1">
      <alignment horizontal="center" vertical="center" wrapText="1"/>
    </xf>
    <xf numFmtId="0" fontId="33" fillId="11" borderId="9" xfId="0" applyFont="1" applyFill="1" applyBorder="1" applyAlignment="1">
      <alignment horizontal="center" vertical="center" wrapText="1"/>
    </xf>
    <xf numFmtId="0" fontId="30" fillId="11" borderId="11" xfId="0" applyFont="1" applyFill="1" applyBorder="1" applyAlignment="1">
      <alignment horizontal="center" vertical="center" wrapText="1"/>
    </xf>
    <xf numFmtId="0" fontId="30" fillId="11" borderId="7" xfId="0" applyFont="1" applyFill="1" applyBorder="1" applyAlignment="1">
      <alignment horizontal="center" vertical="center" wrapText="1"/>
    </xf>
    <xf numFmtId="10" fontId="30" fillId="11" borderId="7" xfId="0" applyNumberFormat="1" applyFont="1" applyFill="1" applyBorder="1" applyAlignment="1">
      <alignment horizontal="center" vertical="center" wrapText="1"/>
    </xf>
    <xf numFmtId="2" fontId="33" fillId="11" borderId="7" xfId="0" applyNumberFormat="1" applyFont="1" applyFill="1" applyBorder="1" applyAlignment="1">
      <alignment vertical="center" wrapText="1"/>
    </xf>
    <xf numFmtId="0" fontId="30" fillId="11" borderId="23" xfId="0" applyFont="1" applyFill="1" applyBorder="1" applyAlignment="1">
      <alignment horizontal="center" vertical="center" wrapText="1"/>
    </xf>
    <xf numFmtId="0" fontId="47" fillId="11" borderId="11" xfId="0" applyFont="1" applyFill="1" applyBorder="1" applyAlignment="1">
      <alignment horizontal="left" vertical="center" wrapText="1"/>
    </xf>
    <xf numFmtId="0" fontId="32" fillId="11" borderId="11" xfId="0" applyFont="1" applyFill="1" applyBorder="1" applyAlignment="1">
      <alignment horizontal="left" vertical="center" wrapText="1"/>
    </xf>
    <xf numFmtId="0" fontId="32" fillId="13" borderId="30" xfId="0" applyFont="1" applyFill="1" applyBorder="1" applyAlignment="1">
      <alignment horizontal="left" vertical="center" wrapText="1"/>
    </xf>
    <xf numFmtId="0" fontId="32" fillId="2" borderId="25" xfId="0" applyFont="1" applyFill="1" applyBorder="1" applyAlignment="1">
      <alignment horizontal="left" vertical="center" wrapText="1"/>
    </xf>
    <xf numFmtId="0" fontId="32" fillId="11" borderId="7" xfId="0" applyFont="1" applyFill="1" applyBorder="1" applyAlignment="1">
      <alignment horizontal="left" vertical="center" wrapText="1"/>
    </xf>
    <xf numFmtId="0" fontId="47" fillId="4" borderId="11"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2" fillId="2" borderId="7" xfId="10" applyFont="1" applyFill="1" applyBorder="1" applyAlignment="1">
      <alignment horizontal="left" vertical="center" wrapText="1"/>
    </xf>
    <xf numFmtId="0" fontId="29" fillId="11" borderId="28" xfId="84" applyFont="1" applyFill="1" applyBorder="1" applyAlignment="1">
      <alignment horizontal="left" vertical="center" wrapText="1"/>
    </xf>
    <xf numFmtId="0" fontId="29" fillId="11" borderId="28" xfId="84" applyFont="1" applyFill="1" applyBorder="1" applyAlignment="1">
      <alignment horizontal="center" vertical="center" wrapText="1"/>
    </xf>
    <xf numFmtId="0" fontId="21" fillId="11" borderId="28" xfId="84" applyFont="1" applyFill="1" applyBorder="1" applyAlignment="1">
      <alignment horizontal="center" vertical="center" wrapText="1"/>
    </xf>
    <xf numFmtId="0" fontId="11" fillId="8" borderId="19" xfId="0" applyFont="1" applyFill="1" applyBorder="1" applyAlignment="1">
      <alignment horizontal="left" wrapText="1"/>
    </xf>
    <xf numFmtId="0" fontId="11" fillId="8" borderId="20" xfId="0" applyFont="1" applyFill="1" applyBorder="1" applyAlignment="1">
      <alignment horizontal="left" wrapText="1"/>
    </xf>
    <xf numFmtId="0" fontId="11" fillId="8" borderId="18" xfId="0" applyFont="1" applyFill="1" applyBorder="1" applyAlignment="1">
      <alignment horizontal="left" wrapText="1"/>
    </xf>
    <xf numFmtId="0" fontId="12" fillId="5" borderId="7" xfId="0" applyFont="1" applyFill="1" applyBorder="1" applyAlignment="1">
      <alignment horizontal="left" vertical="center" wrapText="1"/>
    </xf>
    <xf numFmtId="0" fontId="12" fillId="5" borderId="12"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12" fillId="5" borderId="21" xfId="0" applyFont="1" applyFill="1" applyBorder="1" applyAlignment="1">
      <alignment horizontal="left" vertical="center" wrapText="1"/>
    </xf>
    <xf numFmtId="0" fontId="11" fillId="8" borderId="16" xfId="0" applyFont="1" applyFill="1" applyBorder="1" applyAlignment="1">
      <alignment horizontal="left" wrapText="1"/>
    </xf>
    <xf numFmtId="0" fontId="11" fillId="8" borderId="17" xfId="0" applyFont="1" applyFill="1" applyBorder="1" applyAlignment="1">
      <alignment horizontal="left" wrapText="1"/>
    </xf>
    <xf numFmtId="0" fontId="11" fillId="7" borderId="16" xfId="0" applyFont="1" applyFill="1" applyBorder="1" applyAlignment="1">
      <alignment horizontal="left" wrapText="1"/>
    </xf>
    <xf numFmtId="0" fontId="11" fillId="7" borderId="17" xfId="0" applyFont="1" applyFill="1" applyBorder="1" applyAlignment="1">
      <alignment horizontal="left" wrapText="1"/>
    </xf>
    <xf numFmtId="0" fontId="11" fillId="7" borderId="18" xfId="0" applyFont="1" applyFill="1" applyBorder="1" applyAlignment="1">
      <alignment horizontal="left" wrapText="1"/>
    </xf>
    <xf numFmtId="0" fontId="11" fillId="7" borderId="19" xfId="0" applyFont="1" applyFill="1" applyBorder="1" applyAlignment="1">
      <alignment horizontal="left" wrapText="1"/>
    </xf>
    <xf numFmtId="0" fontId="11" fillId="7" borderId="20" xfId="0" applyFont="1" applyFill="1" applyBorder="1" applyAlignment="1">
      <alignment horizontal="left"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28" fillId="10" borderId="1"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28" fillId="10" borderId="40" xfId="0" applyFont="1" applyFill="1" applyBorder="1" applyAlignment="1">
      <alignment horizontal="center" vertical="center" wrapText="1"/>
    </xf>
    <xf numFmtId="0" fontId="28" fillId="10" borderId="41" xfId="0" applyFont="1" applyFill="1" applyBorder="1" applyAlignment="1">
      <alignment horizontal="center" vertical="center" wrapText="1"/>
    </xf>
    <xf numFmtId="0" fontId="19" fillId="5" borderId="39"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5" borderId="1" xfId="0" applyFont="1" applyFill="1" applyBorder="1" applyAlignment="1">
      <alignment horizontal="left" vertical="center" wrapText="1"/>
    </xf>
    <xf numFmtId="0" fontId="28" fillId="10" borderId="7" xfId="0" applyFont="1" applyFill="1" applyBorder="1" applyAlignment="1">
      <alignment horizontal="center" vertical="center" wrapText="1"/>
    </xf>
    <xf numFmtId="0" fontId="18" fillId="23" borderId="1" xfId="0" applyFont="1" applyFill="1" applyBorder="1" applyAlignment="1">
      <alignment horizontal="left" wrapText="1"/>
    </xf>
    <xf numFmtId="0" fontId="18" fillId="23" borderId="2" xfId="0" applyFont="1" applyFill="1" applyBorder="1" applyAlignment="1">
      <alignment horizontal="left" wrapText="1"/>
    </xf>
    <xf numFmtId="0" fontId="18" fillId="7" borderId="19" xfId="0" applyFont="1" applyFill="1" applyBorder="1" applyAlignment="1">
      <alignment horizontal="left" wrapText="1"/>
    </xf>
    <xf numFmtId="0" fontId="18" fillId="7" borderId="20" xfId="0" applyFont="1" applyFill="1" applyBorder="1" applyAlignment="1">
      <alignment horizontal="left" wrapText="1"/>
    </xf>
    <xf numFmtId="0" fontId="18" fillId="7" borderId="16" xfId="0" applyFont="1" applyFill="1" applyBorder="1" applyAlignment="1">
      <alignment horizontal="left" wrapText="1"/>
    </xf>
    <xf numFmtId="0" fontId="18" fillId="7" borderId="17" xfId="0" applyFont="1" applyFill="1" applyBorder="1" applyAlignment="1">
      <alignment horizontal="left" wrapText="1"/>
    </xf>
    <xf numFmtId="0" fontId="18" fillId="8" borderId="1" xfId="0" applyFont="1" applyFill="1" applyBorder="1" applyAlignment="1">
      <alignment horizontal="left" wrapText="1"/>
    </xf>
    <xf numFmtId="0" fontId="18" fillId="8" borderId="2" xfId="0" applyFont="1" applyFill="1" applyBorder="1" applyAlignment="1">
      <alignment horizontal="left" wrapText="1"/>
    </xf>
    <xf numFmtId="0" fontId="18" fillId="7" borderId="1" xfId="0" applyFont="1" applyFill="1" applyBorder="1" applyAlignment="1">
      <alignment horizontal="left" wrapText="1"/>
    </xf>
    <xf numFmtId="0" fontId="18" fillId="7" borderId="2" xfId="0" applyFont="1" applyFill="1" applyBorder="1" applyAlignment="1">
      <alignment horizontal="left"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9" fillId="5" borderId="7" xfId="0" applyFont="1" applyFill="1" applyBorder="1" applyAlignment="1">
      <alignment horizontal="left" vertical="center" wrapText="1"/>
    </xf>
    <xf numFmtId="0" fontId="28" fillId="10" borderId="16" xfId="0" applyFont="1" applyFill="1" applyBorder="1" applyAlignment="1">
      <alignment horizontal="center" vertical="center" wrapText="1"/>
    </xf>
    <xf numFmtId="0" fontId="28" fillId="10" borderId="17" xfId="0" applyFont="1" applyFill="1" applyBorder="1" applyAlignment="1">
      <alignment horizontal="center" vertical="center" wrapText="1"/>
    </xf>
    <xf numFmtId="0" fontId="28" fillId="24" borderId="1" xfId="0" applyFont="1" applyFill="1" applyBorder="1" applyAlignment="1">
      <alignment horizontal="center" vertical="center" wrapText="1"/>
    </xf>
    <xf numFmtId="0" fontId="28" fillId="24" borderId="2" xfId="0" applyFont="1" applyFill="1" applyBorder="1" applyAlignment="1">
      <alignment horizontal="center" vertical="center" wrapText="1"/>
    </xf>
    <xf numFmtId="0" fontId="28" fillId="10" borderId="3"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11" borderId="0" xfId="0" applyFont="1" applyFill="1" applyBorder="1" applyAlignment="1">
      <alignment horizontal="left" vertical="center" wrapText="1"/>
    </xf>
    <xf numFmtId="0" fontId="18" fillId="7" borderId="18" xfId="0" applyFont="1" applyFill="1" applyBorder="1" applyAlignment="1">
      <alignment horizontal="left" wrapText="1"/>
    </xf>
    <xf numFmtId="0" fontId="18" fillId="7" borderId="3" xfId="0" applyFont="1" applyFill="1" applyBorder="1" applyAlignment="1">
      <alignment horizontal="left" wrapText="1"/>
    </xf>
    <xf numFmtId="0" fontId="28" fillId="24" borderId="3" xfId="0" applyFont="1" applyFill="1" applyBorder="1" applyAlignment="1">
      <alignment horizontal="center" vertical="center" wrapText="1"/>
    </xf>
    <xf numFmtId="0" fontId="18" fillId="16" borderId="14" xfId="0" applyFont="1" applyFill="1" applyBorder="1" applyAlignment="1">
      <alignment horizontal="center" vertical="center" wrapText="1"/>
    </xf>
    <xf numFmtId="0" fontId="18" fillId="23" borderId="3" xfId="0" applyFont="1" applyFill="1" applyBorder="1" applyAlignment="1">
      <alignment horizontal="left" wrapText="1"/>
    </xf>
    <xf numFmtId="0" fontId="28" fillId="10" borderId="28" xfId="0" applyFont="1" applyFill="1" applyBorder="1" applyAlignment="1">
      <alignment horizontal="center" vertical="center" wrapText="1"/>
    </xf>
    <xf numFmtId="0" fontId="28" fillId="10" borderId="42"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19" fillId="5" borderId="3" xfId="0" applyFont="1" applyFill="1" applyBorder="1" applyAlignment="1">
      <alignment horizontal="left" vertical="center" wrapText="1"/>
    </xf>
    <xf numFmtId="0" fontId="32" fillId="15" borderId="14" xfId="0" applyFont="1" applyFill="1" applyBorder="1" applyAlignment="1">
      <alignment horizontal="center" vertical="center" wrapText="1"/>
    </xf>
    <xf numFmtId="0" fontId="29" fillId="0" borderId="0" xfId="0" applyFont="1" applyBorder="1" applyAlignment="1">
      <alignment horizontal="center" vertical="center" wrapText="1"/>
    </xf>
    <xf numFmtId="0" fontId="0" fillId="0" borderId="7" xfId="0" applyBorder="1" applyAlignment="1">
      <alignment horizontal="center" vertical="center"/>
    </xf>
    <xf numFmtId="0" fontId="18" fillId="9" borderId="14" xfId="0" applyFont="1" applyFill="1" applyBorder="1" applyAlignment="1">
      <alignment horizontal="center" vertical="center" wrapText="1"/>
    </xf>
    <xf numFmtId="0" fontId="18" fillId="9" borderId="8" xfId="0" applyFont="1" applyFill="1" applyBorder="1" applyAlignment="1">
      <alignment horizontal="center" vertical="center" wrapText="1"/>
    </xf>
    <xf numFmtId="0" fontId="18" fillId="8" borderId="3" xfId="0" applyFont="1" applyFill="1" applyBorder="1" applyAlignment="1">
      <alignment horizontal="left" wrapText="1"/>
    </xf>
    <xf numFmtId="0" fontId="18" fillId="4" borderId="14"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33" fillId="11" borderId="28" xfId="0" applyFont="1" applyFill="1" applyBorder="1" applyAlignment="1">
      <alignment horizontal="left" vertical="center" wrapText="1"/>
    </xf>
  </cellXfs>
  <cellStyles count="94">
    <cellStyle name="Гиперссылка" xfId="4" builtinId="8"/>
    <cellStyle name="Гиперссылка 2" xfId="12"/>
    <cellStyle name="Обычный" xfId="0" builtinId="0"/>
    <cellStyle name="Обычный 10" xfId="17"/>
    <cellStyle name="Обычный 11" xfId="24"/>
    <cellStyle name="Обычный 12" xfId="34"/>
    <cellStyle name="Обычный 13" xfId="36"/>
    <cellStyle name="Обычный 14" xfId="37"/>
    <cellStyle name="Обычный 15" xfId="35"/>
    <cellStyle name="Обычный 16" xfId="38"/>
    <cellStyle name="Обычный 17" xfId="58"/>
    <cellStyle name="Обычный 18" xfId="68"/>
    <cellStyle name="Обычный 19" xfId="69"/>
    <cellStyle name="Обычный 2" xfId="2"/>
    <cellStyle name="Обычный 2 2" xfId="10"/>
    <cellStyle name="Обычный 2 2 2" xfId="23"/>
    <cellStyle name="Обычный 2 2 2 2" xfId="57"/>
    <cellStyle name="Обычный 2 2 3" xfId="33"/>
    <cellStyle name="Обычный 2 2 4" xfId="47"/>
    <cellStyle name="Обычный 2 2 5" xfId="67"/>
    <cellStyle name="Обычный 2 2 6" xfId="93"/>
    <cellStyle name="Обычный 2 3" xfId="15"/>
    <cellStyle name="Обычный 2 3 2" xfId="50"/>
    <cellStyle name="Обычный 2 4" xfId="26"/>
    <cellStyle name="Обычный 2 5" xfId="40"/>
    <cellStyle name="Обычный 2 6" xfId="60"/>
    <cellStyle name="Обычный 2 7" xfId="86"/>
    <cellStyle name="Обычный 20" xfId="70"/>
    <cellStyle name="Обычный 21" xfId="71"/>
    <cellStyle name="Обычный 22" xfId="72"/>
    <cellStyle name="Обычный 23" xfId="73"/>
    <cellStyle name="Обычный 24" xfId="74"/>
    <cellStyle name="Обычный 25" xfId="75"/>
    <cellStyle name="Обычный 26" xfId="76"/>
    <cellStyle name="Обычный 27" xfId="77"/>
    <cellStyle name="Обычный 28" xfId="78"/>
    <cellStyle name="Обычный 29" xfId="79"/>
    <cellStyle name="Обычный 3" xfId="5"/>
    <cellStyle name="Обычный 3 2" xfId="18"/>
    <cellStyle name="Обычный 3 2 2" xfId="52"/>
    <cellStyle name="Обычный 3 3" xfId="28"/>
    <cellStyle name="Обычный 3 4" xfId="42"/>
    <cellStyle name="Обычный 3 5" xfId="62"/>
    <cellStyle name="Обычный 3 6" xfId="88"/>
    <cellStyle name="Обычный 30" xfId="80"/>
    <cellStyle name="Обычный 31" xfId="81"/>
    <cellStyle name="Обычный 32" xfId="82"/>
    <cellStyle name="Обычный 33" xfId="83"/>
    <cellStyle name="Обычный 34" xfId="84"/>
    <cellStyle name="Обычный 4" xfId="6"/>
    <cellStyle name="Обычный 4 2" xfId="19"/>
    <cellStyle name="Обычный 4 2 2" xfId="53"/>
    <cellStyle name="Обычный 4 3" xfId="29"/>
    <cellStyle name="Обычный 4 4" xfId="43"/>
    <cellStyle name="Обычный 4 5" xfId="63"/>
    <cellStyle name="Обычный 4 6" xfId="89"/>
    <cellStyle name="Обычный 5" xfId="7"/>
    <cellStyle name="Обычный 5 2" xfId="20"/>
    <cellStyle name="Обычный 5 2 2" xfId="54"/>
    <cellStyle name="Обычный 5 3" xfId="30"/>
    <cellStyle name="Обычный 5 4" xfId="44"/>
    <cellStyle name="Обычный 5 5" xfId="64"/>
    <cellStyle name="Обычный 5 6" xfId="90"/>
    <cellStyle name="Обычный 6" xfId="8"/>
    <cellStyle name="Обычный 6 2" xfId="21"/>
    <cellStyle name="Обычный 6 2 2" xfId="55"/>
    <cellStyle name="Обычный 6 3" xfId="31"/>
    <cellStyle name="Обычный 6 4" xfId="45"/>
    <cellStyle name="Обычный 6 5" xfId="65"/>
    <cellStyle name="Обычный 6 6" xfId="91"/>
    <cellStyle name="Обычный 7" xfId="9"/>
    <cellStyle name="Обычный 7 2" xfId="22"/>
    <cellStyle name="Обычный 7 2 2" xfId="56"/>
    <cellStyle name="Обычный 7 3" xfId="32"/>
    <cellStyle name="Обычный 7 4" xfId="46"/>
    <cellStyle name="Обычный 7 5" xfId="66"/>
    <cellStyle name="Обычный 7 6" xfId="92"/>
    <cellStyle name="Обычный 8" xfId="11"/>
    <cellStyle name="Обычный 8 2" xfId="48"/>
    <cellStyle name="Обычный 9" xfId="13"/>
    <cellStyle name="Процентный" xfId="1" builtinId="5"/>
    <cellStyle name="Процентный 2" xfId="3"/>
    <cellStyle name="Процентный 2 2" xfId="16"/>
    <cellStyle name="Процентный 2 2 2" xfId="51"/>
    <cellStyle name="Процентный 2 3" xfId="27"/>
    <cellStyle name="Процентный 2 4" xfId="41"/>
    <cellStyle name="Процентный 2 5" xfId="61"/>
    <cellStyle name="Процентный 2 6" xfId="87"/>
    <cellStyle name="Процентный 3" xfId="14"/>
    <cellStyle name="Процентный 3 2" xfId="49"/>
    <cellStyle name="Процентный 4" xfId="25"/>
    <cellStyle name="Процентный 5" xfId="39"/>
    <cellStyle name="Процентный 6" xfId="59"/>
    <cellStyle name="Процентный 7" xfId="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ussh6.komi.sportsng.ru/" TargetMode="External"/><Relationship Id="rId13" Type="http://schemas.openxmlformats.org/officeDocument/2006/relationships/hyperlink" Target="https://dussh6.komi.sportsng.ru/" TargetMode="External"/><Relationship Id="rId3" Type="http://schemas.openxmlformats.org/officeDocument/2006/relationships/hyperlink" Target="https://dussh6.komi.sportsng.ru/" TargetMode="External"/><Relationship Id="rId7" Type="http://schemas.openxmlformats.org/officeDocument/2006/relationships/hyperlink" Target="https://dussh6.komi.sportsng.ru/" TargetMode="External"/><Relationship Id="rId12" Type="http://schemas.openxmlformats.org/officeDocument/2006/relationships/hyperlink" Target="https://dussh6.komi.sportsng.ru/" TargetMode="External"/><Relationship Id="rId2" Type="http://schemas.openxmlformats.org/officeDocument/2006/relationships/hyperlink" Target="https://dussh6.komi.sportsng.ru/" TargetMode="External"/><Relationship Id="rId1" Type="http://schemas.openxmlformats.org/officeDocument/2006/relationships/hyperlink" Target="https://dussh6.komi.sportsng.ru/" TargetMode="External"/><Relationship Id="rId6" Type="http://schemas.openxmlformats.org/officeDocument/2006/relationships/hyperlink" Target="https://dussh6.komi.sportsng.ru/" TargetMode="External"/><Relationship Id="rId11" Type="http://schemas.openxmlformats.org/officeDocument/2006/relationships/hyperlink" Target="http://www.mupgku11.ru/" TargetMode="External"/><Relationship Id="rId5" Type="http://schemas.openxmlformats.org/officeDocument/2006/relationships/hyperlink" Target="https://dussh6.komi.sportsng.ru/" TargetMode="External"/><Relationship Id="rId10" Type="http://schemas.openxmlformats.org/officeDocument/2006/relationships/hyperlink" Target="https://dussh6.komi.sportsng.ru/" TargetMode="External"/><Relationship Id="rId4" Type="http://schemas.openxmlformats.org/officeDocument/2006/relationships/hyperlink" Target="https://dussh6.komi.sportsng.ru/" TargetMode="External"/><Relationship Id="rId9" Type="http://schemas.openxmlformats.org/officeDocument/2006/relationships/hyperlink" Target="https://dussh6.komi.sportsng.ru/" TargetMode="External"/><Relationship Id="rId14" Type="http://schemas.openxmlformats.org/officeDocument/2006/relationships/hyperlink" Target="http://&#1078;&#1089;&#1082;.&#1089;&#1099;&#1082;&#1090;&#1099;&#1074;&#1082;&#1072;&#1088;.&#1088;&#109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dussh6.komi.sportsng.ru/" TargetMode="External"/><Relationship Id="rId13" Type="http://schemas.openxmlformats.org/officeDocument/2006/relationships/hyperlink" Target="https://dussh6.komi.sportsng.ru/" TargetMode="External"/><Relationship Id="rId18" Type="http://schemas.openxmlformats.org/officeDocument/2006/relationships/hyperlink" Target="http://76detsad.ru/admin/" TargetMode="External"/><Relationship Id="rId3" Type="http://schemas.openxmlformats.org/officeDocument/2006/relationships/hyperlink" Target="https://dussh6.komi.sportsng.ru/" TargetMode="External"/><Relationship Id="rId21" Type="http://schemas.openxmlformats.org/officeDocument/2006/relationships/hyperlink" Target="http://76detsad.ru/admin/" TargetMode="External"/><Relationship Id="rId7" Type="http://schemas.openxmlformats.org/officeDocument/2006/relationships/hyperlink" Target="https://dussh6.komi.sportsng.ru/" TargetMode="External"/><Relationship Id="rId12" Type="http://schemas.openxmlformats.org/officeDocument/2006/relationships/hyperlink" Target="http://&#1078;&#1089;&#1082;.&#1089;&#1099;&#1082;&#1090;&#1099;&#1074;&#1082;&#1072;&#1088;.&#1088;&#1092;/" TargetMode="External"/><Relationship Id="rId17" Type="http://schemas.openxmlformats.org/officeDocument/2006/relationships/hyperlink" Target="https://dussh6.komi.sportsng.ru/" TargetMode="External"/><Relationship Id="rId2" Type="http://schemas.openxmlformats.org/officeDocument/2006/relationships/hyperlink" Target="https://dussh6.komi.sportsng.ru/" TargetMode="External"/><Relationship Id="rId16" Type="http://schemas.openxmlformats.org/officeDocument/2006/relationships/hyperlink" Target="http://www.madouds1.ru/" TargetMode="External"/><Relationship Id="rId20" Type="http://schemas.openxmlformats.org/officeDocument/2006/relationships/hyperlink" Target="https://udosykt.ru/" TargetMode="External"/><Relationship Id="rId1" Type="http://schemas.openxmlformats.org/officeDocument/2006/relationships/hyperlink" Target="https://dussh6.komi.sportsng.ru/" TargetMode="External"/><Relationship Id="rId6" Type="http://schemas.openxmlformats.org/officeDocument/2006/relationships/hyperlink" Target="https://dussh6.komi.sportsng.ru/" TargetMode="External"/><Relationship Id="rId11" Type="http://schemas.openxmlformats.org/officeDocument/2006/relationships/hyperlink" Target="https://dussh6.komi.sportsng.ru/" TargetMode="External"/><Relationship Id="rId24" Type="http://schemas.openxmlformats.org/officeDocument/2006/relationships/printerSettings" Target="../printerSettings/printerSettings1.bin"/><Relationship Id="rId5" Type="http://schemas.openxmlformats.org/officeDocument/2006/relationships/hyperlink" Target="https://dussh6.komi.sportsng.ru/" TargetMode="External"/><Relationship Id="rId15" Type="http://schemas.openxmlformats.org/officeDocument/2006/relationships/hyperlink" Target="http://syktsch1.my1.ru/" TargetMode="External"/><Relationship Id="rId23" Type="http://schemas.openxmlformats.org/officeDocument/2006/relationships/hyperlink" Target="mailto:dd3@minobr.rkomi.ru" TargetMode="External"/><Relationship Id="rId10" Type="http://schemas.openxmlformats.org/officeDocument/2006/relationships/hyperlink" Target="https://dussh6.komi.sportsng.ru/" TargetMode="External"/><Relationship Id="rId19" Type="http://schemas.openxmlformats.org/officeDocument/2006/relationships/hyperlink" Target="http://www.madouds1.ru/" TargetMode="External"/><Relationship Id="rId4" Type="http://schemas.openxmlformats.org/officeDocument/2006/relationships/hyperlink" Target="https://dussh6.komi.sportsng.ru/" TargetMode="External"/><Relationship Id="rId9" Type="http://schemas.openxmlformats.org/officeDocument/2006/relationships/hyperlink" Target="http://www.mupgku11.ru/" TargetMode="External"/><Relationship Id="rId14" Type="http://schemas.openxmlformats.org/officeDocument/2006/relationships/hyperlink" Target="https://dussh6.komi.sportsng.ru/" TargetMode="External"/><Relationship Id="rId22" Type="http://schemas.openxmlformats.org/officeDocument/2006/relationships/hyperlink" Target="https://udosykt.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9"/>
  <sheetViews>
    <sheetView zoomScaleNormal="100" workbookViewId="0"/>
  </sheetViews>
  <sheetFormatPr defaultRowHeight="15"/>
  <cols>
    <col min="1" max="1" width="3.7109375" bestFit="1" customWidth="1"/>
    <col min="2" max="2" width="24" bestFit="1" customWidth="1"/>
    <col min="3" max="3" width="15.7109375" bestFit="1" customWidth="1"/>
    <col min="4" max="4" width="10.28515625" bestFit="1" customWidth="1"/>
    <col min="5" max="5" width="13.85546875" bestFit="1" customWidth="1"/>
    <col min="6" max="6" width="14.7109375" bestFit="1" customWidth="1"/>
    <col min="7" max="7" width="37.7109375" bestFit="1" customWidth="1"/>
    <col min="8" max="8" width="12.28515625" bestFit="1" customWidth="1"/>
    <col min="9" max="9" width="9" bestFit="1" customWidth="1"/>
  </cols>
  <sheetData>
    <row r="1" spans="1:20" ht="24.75" customHeight="1">
      <c r="A1" s="596" t="s">
        <v>0</v>
      </c>
      <c r="B1" s="597"/>
      <c r="C1" s="597"/>
      <c r="D1" s="597"/>
      <c r="E1" s="597"/>
      <c r="F1" s="597"/>
      <c r="G1" s="597"/>
      <c r="H1" s="597"/>
      <c r="I1" s="597"/>
      <c r="J1" s="597"/>
      <c r="K1" s="597"/>
      <c r="L1" s="597"/>
      <c r="M1" s="597"/>
      <c r="N1" s="597"/>
      <c r="O1" s="597"/>
      <c r="P1" s="597"/>
      <c r="Q1" s="597"/>
      <c r="R1" s="597"/>
      <c r="S1" s="597"/>
      <c r="T1" s="598"/>
    </row>
    <row r="2" spans="1:20" ht="33.75">
      <c r="A2" s="599" t="s">
        <v>1</v>
      </c>
      <c r="B2" s="599" t="s">
        <v>2</v>
      </c>
      <c r="C2" s="599" t="s">
        <v>3</v>
      </c>
      <c r="D2" s="599" t="s">
        <v>4</v>
      </c>
      <c r="E2" s="599" t="s">
        <v>5</v>
      </c>
      <c r="F2" s="599" t="s">
        <v>6</v>
      </c>
      <c r="G2" s="599" t="s">
        <v>7</v>
      </c>
      <c r="H2" s="599" t="s">
        <v>8</v>
      </c>
      <c r="I2" s="1" t="s">
        <v>9</v>
      </c>
      <c r="J2" s="599" t="s">
        <v>10</v>
      </c>
      <c r="K2" s="599" t="s">
        <v>11</v>
      </c>
      <c r="L2" s="599" t="s">
        <v>12</v>
      </c>
      <c r="M2" s="599" t="s">
        <v>13</v>
      </c>
      <c r="N2" s="599" t="s">
        <v>14</v>
      </c>
      <c r="O2" s="599" t="s">
        <v>15</v>
      </c>
      <c r="P2" s="599" t="s">
        <v>16</v>
      </c>
      <c r="Q2" s="594" t="s">
        <v>17</v>
      </c>
      <c r="R2" s="594" t="s">
        <v>18</v>
      </c>
      <c r="S2" s="594" t="s">
        <v>19</v>
      </c>
      <c r="T2" s="594" t="s">
        <v>20</v>
      </c>
    </row>
    <row r="3" spans="1:20" ht="159" customHeight="1">
      <c r="A3" s="600"/>
      <c r="B3" s="600"/>
      <c r="C3" s="600"/>
      <c r="D3" s="600"/>
      <c r="E3" s="600"/>
      <c r="F3" s="600"/>
      <c r="G3" s="600"/>
      <c r="H3" s="600"/>
      <c r="I3" s="2" t="s">
        <v>21</v>
      </c>
      <c r="J3" s="600"/>
      <c r="K3" s="600"/>
      <c r="L3" s="600"/>
      <c r="M3" s="600"/>
      <c r="N3" s="600"/>
      <c r="O3" s="600"/>
      <c r="P3" s="600"/>
      <c r="Q3" s="595"/>
      <c r="R3" s="595"/>
      <c r="S3" s="595"/>
      <c r="T3" s="595"/>
    </row>
    <row r="4" spans="1:20">
      <c r="A4" s="3">
        <v>1</v>
      </c>
      <c r="B4" s="4">
        <v>2</v>
      </c>
      <c r="C4" s="4">
        <v>3</v>
      </c>
      <c r="D4" s="4">
        <v>4</v>
      </c>
      <c r="E4" s="4">
        <v>5</v>
      </c>
      <c r="F4" s="4">
        <v>6</v>
      </c>
      <c r="G4" s="4">
        <v>7</v>
      </c>
      <c r="H4" s="4">
        <v>8</v>
      </c>
      <c r="I4" s="4">
        <v>9</v>
      </c>
      <c r="J4" s="4">
        <v>10</v>
      </c>
      <c r="K4" s="4">
        <v>11</v>
      </c>
      <c r="L4" s="4">
        <v>12</v>
      </c>
      <c r="M4" s="4">
        <v>13</v>
      </c>
      <c r="N4" s="4">
        <v>14</v>
      </c>
      <c r="O4" s="4">
        <v>15</v>
      </c>
      <c r="P4" s="4">
        <v>16</v>
      </c>
      <c r="Q4" s="4">
        <v>17</v>
      </c>
      <c r="R4" s="4">
        <v>18</v>
      </c>
      <c r="S4" s="4">
        <v>19</v>
      </c>
      <c r="T4" s="4">
        <v>20</v>
      </c>
    </row>
    <row r="5" spans="1:20" ht="33" customHeight="1">
      <c r="A5" s="583" t="s">
        <v>22</v>
      </c>
      <c r="B5" s="583"/>
      <c r="C5" s="583"/>
      <c r="D5" s="583"/>
      <c r="E5" s="583"/>
      <c r="F5" s="583"/>
      <c r="G5" s="583"/>
      <c r="H5" s="583"/>
      <c r="I5" s="583"/>
      <c r="J5" s="583"/>
      <c r="K5" s="583"/>
      <c r="L5" s="583"/>
      <c r="M5" s="583"/>
      <c r="N5" s="583"/>
      <c r="O5" s="583"/>
      <c r="P5" s="583"/>
      <c r="Q5" s="583"/>
      <c r="R5" s="583"/>
      <c r="S5" s="583"/>
      <c r="T5" s="583"/>
    </row>
    <row r="6" spans="1:20">
      <c r="A6" s="5"/>
      <c r="B6" s="6"/>
      <c r="C6" s="6"/>
      <c r="D6" s="6"/>
      <c r="E6" s="6"/>
      <c r="F6" s="6"/>
      <c r="G6" s="6"/>
      <c r="H6" s="6"/>
      <c r="I6" s="6"/>
      <c r="J6" s="6"/>
      <c r="K6" s="6"/>
      <c r="L6" s="6"/>
      <c r="M6" s="6"/>
      <c r="N6" s="6"/>
      <c r="O6" s="6"/>
      <c r="P6" s="6"/>
      <c r="Q6" s="6"/>
      <c r="R6" s="6"/>
      <c r="S6" s="7"/>
      <c r="T6" s="8">
        <f t="shared" ref="T6:T8" si="0">S6*R6</f>
        <v>0</v>
      </c>
    </row>
    <row r="7" spans="1:20">
      <c r="A7" s="8"/>
      <c r="B7" s="9"/>
      <c r="C7" s="10"/>
      <c r="D7" s="10"/>
      <c r="E7" s="10"/>
      <c r="F7" s="10"/>
      <c r="G7" s="10"/>
      <c r="H7" s="10"/>
      <c r="I7" s="10"/>
      <c r="J7" s="10"/>
      <c r="K7" s="10"/>
      <c r="L7" s="10"/>
      <c r="M7" s="10"/>
      <c r="N7" s="10"/>
      <c r="O7" s="10"/>
      <c r="P7" s="10"/>
      <c r="Q7" s="10"/>
      <c r="R7" s="10"/>
      <c r="S7" s="11"/>
      <c r="T7" s="8">
        <f t="shared" si="0"/>
        <v>0</v>
      </c>
    </row>
    <row r="8" spans="1:20">
      <c r="A8" s="5"/>
      <c r="B8" s="12"/>
      <c r="C8" s="12"/>
      <c r="D8" s="12"/>
      <c r="E8" s="12"/>
      <c r="F8" s="12"/>
      <c r="G8" s="12"/>
      <c r="H8" s="12"/>
      <c r="I8" s="12"/>
      <c r="J8" s="12"/>
      <c r="K8" s="12"/>
      <c r="L8" s="12"/>
      <c r="M8" s="12"/>
      <c r="N8" s="12"/>
      <c r="O8" s="12"/>
      <c r="P8" s="12"/>
      <c r="Q8" s="12"/>
      <c r="R8" s="12"/>
      <c r="S8" s="13"/>
      <c r="T8" s="8">
        <f t="shared" si="0"/>
        <v>0</v>
      </c>
    </row>
    <row r="9" spans="1:20" ht="54" customHeight="1">
      <c r="A9" s="583" t="s">
        <v>23</v>
      </c>
      <c r="B9" s="583"/>
      <c r="C9" s="583"/>
      <c r="D9" s="583"/>
      <c r="E9" s="583"/>
      <c r="F9" s="583"/>
      <c r="G9" s="583"/>
      <c r="H9" s="583"/>
      <c r="I9" s="583"/>
      <c r="J9" s="583"/>
      <c r="K9" s="583"/>
      <c r="L9" s="583"/>
      <c r="M9" s="583"/>
      <c r="N9" s="583"/>
      <c r="O9" s="583"/>
      <c r="P9" s="583"/>
      <c r="Q9" s="583"/>
      <c r="R9" s="583"/>
      <c r="S9" s="583"/>
      <c r="T9" s="583"/>
    </row>
    <row r="10" spans="1:20" ht="78.75">
      <c r="A10" s="14">
        <v>1</v>
      </c>
      <c r="B10" s="15" t="s">
        <v>24</v>
      </c>
      <c r="C10" s="15" t="s">
        <v>25</v>
      </c>
      <c r="D10" s="2">
        <v>2010</v>
      </c>
      <c r="E10" s="15" t="s">
        <v>26</v>
      </c>
      <c r="F10" s="2" t="s">
        <v>27</v>
      </c>
      <c r="G10" s="15" t="s">
        <v>28</v>
      </c>
      <c r="H10" s="2" t="s">
        <v>29</v>
      </c>
      <c r="I10" s="16" t="s">
        <v>30</v>
      </c>
      <c r="J10" s="16" t="s">
        <v>31</v>
      </c>
      <c r="K10" s="16" t="s">
        <v>31</v>
      </c>
      <c r="L10" s="16" t="s">
        <v>32</v>
      </c>
      <c r="M10" s="17"/>
      <c r="N10" s="18">
        <v>56</v>
      </c>
      <c r="O10" s="2">
        <v>50</v>
      </c>
      <c r="P10" s="2">
        <v>1</v>
      </c>
      <c r="Q10" s="2">
        <v>16</v>
      </c>
      <c r="R10" s="2">
        <v>22</v>
      </c>
      <c r="S10" s="19">
        <v>7</v>
      </c>
      <c r="T10" s="8">
        <f t="shared" ref="T10:T73" si="1">S10*R10</f>
        <v>154</v>
      </c>
    </row>
    <row r="11" spans="1:20" ht="155.25" customHeight="1">
      <c r="A11" s="20">
        <v>2</v>
      </c>
      <c r="B11" s="21" t="s">
        <v>33</v>
      </c>
      <c r="C11" s="21" t="s">
        <v>34</v>
      </c>
      <c r="D11" s="22">
        <v>2020</v>
      </c>
      <c r="E11" s="21" t="s">
        <v>26</v>
      </c>
      <c r="F11" s="22" t="s">
        <v>27</v>
      </c>
      <c r="G11" s="21" t="s">
        <v>35</v>
      </c>
      <c r="H11" s="22" t="s">
        <v>36</v>
      </c>
      <c r="I11" s="23" t="s">
        <v>30</v>
      </c>
      <c r="J11" s="23" t="s">
        <v>31</v>
      </c>
      <c r="K11" s="23" t="s">
        <v>37</v>
      </c>
      <c r="L11" s="23" t="s">
        <v>32</v>
      </c>
      <c r="M11" s="23">
        <v>3</v>
      </c>
      <c r="N11" s="22">
        <v>122</v>
      </c>
      <c r="O11" s="22">
        <v>20</v>
      </c>
      <c r="P11" s="22">
        <v>1</v>
      </c>
      <c r="Q11" s="22">
        <v>16</v>
      </c>
      <c r="R11" s="22">
        <v>22</v>
      </c>
      <c r="S11" s="24">
        <v>7</v>
      </c>
      <c r="T11" s="8">
        <f t="shared" si="1"/>
        <v>154</v>
      </c>
    </row>
    <row r="12" spans="1:20" ht="168" customHeight="1">
      <c r="A12" s="20">
        <v>3</v>
      </c>
      <c r="B12" s="21" t="s">
        <v>38</v>
      </c>
      <c r="C12" s="21" t="s">
        <v>39</v>
      </c>
      <c r="D12" s="22">
        <v>2020</v>
      </c>
      <c r="E12" s="21" t="s">
        <v>26</v>
      </c>
      <c r="F12" s="22" t="s">
        <v>27</v>
      </c>
      <c r="G12" s="21" t="s">
        <v>40</v>
      </c>
      <c r="H12" s="22" t="s">
        <v>41</v>
      </c>
      <c r="I12" s="23" t="s">
        <v>30</v>
      </c>
      <c r="J12" s="23" t="s">
        <v>31</v>
      </c>
      <c r="K12" s="23" t="s">
        <v>31</v>
      </c>
      <c r="L12" s="23" t="s">
        <v>32</v>
      </c>
      <c r="M12" s="25"/>
      <c r="N12" s="26">
        <v>191</v>
      </c>
      <c r="O12" s="22">
        <v>118</v>
      </c>
      <c r="P12" s="22">
        <v>1</v>
      </c>
      <c r="Q12" s="22">
        <v>16</v>
      </c>
      <c r="R12" s="22">
        <v>22</v>
      </c>
      <c r="S12" s="24">
        <v>7</v>
      </c>
      <c r="T12" s="8">
        <f t="shared" si="1"/>
        <v>154</v>
      </c>
    </row>
    <row r="13" spans="1:20" ht="67.5">
      <c r="A13" s="20">
        <v>4</v>
      </c>
      <c r="B13" s="21" t="s">
        <v>42</v>
      </c>
      <c r="C13" s="21" t="s">
        <v>43</v>
      </c>
      <c r="D13" s="22">
        <v>1990</v>
      </c>
      <c r="E13" s="21" t="s">
        <v>26</v>
      </c>
      <c r="F13" s="22" t="s">
        <v>27</v>
      </c>
      <c r="G13" s="21" t="s">
        <v>44</v>
      </c>
      <c r="H13" s="22" t="s">
        <v>45</v>
      </c>
      <c r="I13" s="23" t="s">
        <v>30</v>
      </c>
      <c r="J13" s="23" t="s">
        <v>37</v>
      </c>
      <c r="K13" s="23" t="s">
        <v>37</v>
      </c>
      <c r="L13" s="23" t="s">
        <v>32</v>
      </c>
      <c r="M13" s="23">
        <v>100</v>
      </c>
      <c r="N13" s="22">
        <v>28</v>
      </c>
      <c r="O13" s="22">
        <v>20</v>
      </c>
      <c r="P13" s="22">
        <v>1</v>
      </c>
      <c r="Q13" s="22">
        <v>16</v>
      </c>
      <c r="R13" s="22">
        <v>22</v>
      </c>
      <c r="S13" s="24">
        <v>7</v>
      </c>
      <c r="T13" s="8">
        <f t="shared" si="1"/>
        <v>154</v>
      </c>
    </row>
    <row r="14" spans="1:20" ht="45">
      <c r="A14" s="20">
        <v>5</v>
      </c>
      <c r="B14" s="21" t="s">
        <v>46</v>
      </c>
      <c r="C14" s="21" t="s">
        <v>47</v>
      </c>
      <c r="D14" s="22">
        <v>2004</v>
      </c>
      <c r="E14" s="21" t="s">
        <v>48</v>
      </c>
      <c r="F14" s="27" t="s">
        <v>49</v>
      </c>
      <c r="G14" s="21" t="s">
        <v>50</v>
      </c>
      <c r="H14" s="22" t="s">
        <v>51</v>
      </c>
      <c r="I14" s="23" t="s">
        <v>30</v>
      </c>
      <c r="J14" s="23" t="s">
        <v>37</v>
      </c>
      <c r="K14" s="23" t="s">
        <v>37</v>
      </c>
      <c r="L14" s="23" t="s">
        <v>32</v>
      </c>
      <c r="M14" s="23">
        <v>100</v>
      </c>
      <c r="N14" s="22">
        <v>28</v>
      </c>
      <c r="O14" s="22">
        <v>36</v>
      </c>
      <c r="P14" s="22">
        <v>1</v>
      </c>
      <c r="Q14" s="22">
        <v>10</v>
      </c>
      <c r="R14" s="22">
        <v>44</v>
      </c>
      <c r="S14" s="24">
        <v>7</v>
      </c>
      <c r="T14" s="8">
        <f t="shared" si="1"/>
        <v>308</v>
      </c>
    </row>
    <row r="15" spans="1:20" ht="56.25">
      <c r="A15" s="28">
        <v>6</v>
      </c>
      <c r="B15" s="29" t="s">
        <v>52</v>
      </c>
      <c r="C15" s="29" t="s">
        <v>47</v>
      </c>
      <c r="D15" s="1">
        <v>1992</v>
      </c>
      <c r="E15" s="29" t="s">
        <v>48</v>
      </c>
      <c r="F15" s="30" t="s">
        <v>49</v>
      </c>
      <c r="G15" s="29" t="s">
        <v>53</v>
      </c>
      <c r="H15" s="1" t="s">
        <v>54</v>
      </c>
      <c r="I15" s="31" t="s">
        <v>30</v>
      </c>
      <c r="J15" s="31" t="s">
        <v>37</v>
      </c>
      <c r="K15" s="31" t="s">
        <v>37</v>
      </c>
      <c r="L15" s="31" t="s">
        <v>55</v>
      </c>
      <c r="M15" s="31">
        <v>100</v>
      </c>
      <c r="N15" s="1">
        <v>90</v>
      </c>
      <c r="O15" s="1">
        <v>15</v>
      </c>
      <c r="P15" s="1">
        <v>1</v>
      </c>
      <c r="Q15" s="1">
        <v>16</v>
      </c>
      <c r="R15" s="1">
        <v>22</v>
      </c>
      <c r="S15" s="32">
        <v>7</v>
      </c>
      <c r="T15" s="8">
        <f t="shared" si="1"/>
        <v>154</v>
      </c>
    </row>
    <row r="16" spans="1:20" ht="120.75" customHeight="1">
      <c r="A16" s="8">
        <v>7</v>
      </c>
      <c r="B16" s="33" t="s">
        <v>56</v>
      </c>
      <c r="C16" s="33" t="s">
        <v>57</v>
      </c>
      <c r="D16" s="8">
        <v>2015</v>
      </c>
      <c r="E16" s="33" t="s">
        <v>58</v>
      </c>
      <c r="F16" s="8" t="s">
        <v>59</v>
      </c>
      <c r="G16" s="33" t="s">
        <v>60</v>
      </c>
      <c r="H16" s="8" t="s">
        <v>61</v>
      </c>
      <c r="I16" s="34" t="s">
        <v>30</v>
      </c>
      <c r="J16" s="34" t="s">
        <v>37</v>
      </c>
      <c r="K16" s="34" t="s">
        <v>37</v>
      </c>
      <c r="L16" s="34" t="s">
        <v>32</v>
      </c>
      <c r="M16" s="34">
        <v>21.39</v>
      </c>
      <c r="N16" s="8">
        <v>40</v>
      </c>
      <c r="O16" s="8">
        <v>60</v>
      </c>
      <c r="P16" s="8">
        <v>1</v>
      </c>
      <c r="Q16" s="8">
        <v>12</v>
      </c>
      <c r="R16" s="8">
        <v>22</v>
      </c>
      <c r="S16" s="8">
        <v>7</v>
      </c>
      <c r="T16" s="8">
        <f t="shared" si="1"/>
        <v>154</v>
      </c>
    </row>
    <row r="17" spans="1:20" ht="33.75">
      <c r="A17" s="8">
        <v>8</v>
      </c>
      <c r="B17" s="33" t="s">
        <v>62</v>
      </c>
      <c r="C17" s="33" t="s">
        <v>63</v>
      </c>
      <c r="D17" s="8">
        <v>2015</v>
      </c>
      <c r="E17" s="33" t="s">
        <v>58</v>
      </c>
      <c r="F17" s="8" t="s">
        <v>59</v>
      </c>
      <c r="G17" s="33" t="s">
        <v>64</v>
      </c>
      <c r="H17" s="8" t="s">
        <v>65</v>
      </c>
      <c r="I17" s="34" t="s">
        <v>30</v>
      </c>
      <c r="J17" s="34" t="s">
        <v>31</v>
      </c>
      <c r="K17" s="34" t="s">
        <v>37</v>
      </c>
      <c r="L17" s="34" t="s">
        <v>32</v>
      </c>
      <c r="M17" s="34">
        <v>70</v>
      </c>
      <c r="N17" s="8">
        <v>10</v>
      </c>
      <c r="O17" s="8">
        <v>2</v>
      </c>
      <c r="P17" s="8">
        <v>1</v>
      </c>
      <c r="Q17" s="8">
        <v>12</v>
      </c>
      <c r="R17" s="8">
        <v>16</v>
      </c>
      <c r="S17" s="8">
        <v>7</v>
      </c>
      <c r="T17" s="8">
        <f t="shared" si="1"/>
        <v>112</v>
      </c>
    </row>
    <row r="18" spans="1:20" ht="45">
      <c r="A18" s="8">
        <v>9</v>
      </c>
      <c r="B18" s="33" t="s">
        <v>66</v>
      </c>
      <c r="C18" s="33" t="s">
        <v>67</v>
      </c>
      <c r="D18" s="8">
        <v>2018</v>
      </c>
      <c r="E18" s="33" t="s">
        <v>58</v>
      </c>
      <c r="F18" s="8" t="s">
        <v>68</v>
      </c>
      <c r="G18" s="33" t="s">
        <v>69</v>
      </c>
      <c r="H18" s="8" t="s">
        <v>70</v>
      </c>
      <c r="I18" s="34" t="s">
        <v>30</v>
      </c>
      <c r="J18" s="34" t="s">
        <v>37</v>
      </c>
      <c r="K18" s="34" t="s">
        <v>37</v>
      </c>
      <c r="L18" s="34" t="s">
        <v>32</v>
      </c>
      <c r="M18" s="34">
        <v>100</v>
      </c>
      <c r="N18" s="8">
        <v>59</v>
      </c>
      <c r="O18" s="8">
        <v>59</v>
      </c>
      <c r="P18" s="8">
        <v>1</v>
      </c>
      <c r="Q18" s="8">
        <v>16</v>
      </c>
      <c r="R18" s="8">
        <v>20</v>
      </c>
      <c r="S18" s="8">
        <v>7</v>
      </c>
      <c r="T18" s="8">
        <f t="shared" si="1"/>
        <v>140</v>
      </c>
    </row>
    <row r="19" spans="1:20" ht="33.75">
      <c r="A19" s="8">
        <v>10</v>
      </c>
      <c r="B19" s="33" t="s">
        <v>42</v>
      </c>
      <c r="C19" s="33" t="s">
        <v>47</v>
      </c>
      <c r="D19" s="8">
        <v>1992</v>
      </c>
      <c r="E19" s="33" t="s">
        <v>48</v>
      </c>
      <c r="F19" s="35" t="s">
        <v>49</v>
      </c>
      <c r="G19" s="33" t="s">
        <v>71</v>
      </c>
      <c r="H19" s="8" t="s">
        <v>72</v>
      </c>
      <c r="I19" s="34" t="s">
        <v>30</v>
      </c>
      <c r="J19" s="34" t="s">
        <v>37</v>
      </c>
      <c r="K19" s="34" t="s">
        <v>37</v>
      </c>
      <c r="L19" s="34" t="s">
        <v>55</v>
      </c>
      <c r="M19" s="34">
        <v>100</v>
      </c>
      <c r="N19" s="8">
        <v>0</v>
      </c>
      <c r="O19" s="8">
        <v>0</v>
      </c>
      <c r="P19" s="8">
        <v>0</v>
      </c>
      <c r="Q19" s="8">
        <v>0</v>
      </c>
      <c r="R19" s="8">
        <v>0</v>
      </c>
      <c r="S19" s="8">
        <v>0</v>
      </c>
      <c r="T19" s="8">
        <f t="shared" si="1"/>
        <v>0</v>
      </c>
    </row>
    <row r="20" spans="1:20" ht="33.75">
      <c r="A20" s="36">
        <v>11</v>
      </c>
      <c r="B20" s="33" t="s">
        <v>73</v>
      </c>
      <c r="C20" s="33" t="s">
        <v>34</v>
      </c>
      <c r="D20" s="8">
        <v>2020</v>
      </c>
      <c r="E20" s="33" t="s">
        <v>26</v>
      </c>
      <c r="F20" s="8" t="s">
        <v>74</v>
      </c>
      <c r="G20" s="33" t="s">
        <v>75</v>
      </c>
      <c r="H20" s="8" t="s">
        <v>76</v>
      </c>
      <c r="I20" s="34" t="s">
        <v>30</v>
      </c>
      <c r="J20" s="34" t="s">
        <v>31</v>
      </c>
      <c r="K20" s="34" t="s">
        <v>37</v>
      </c>
      <c r="L20" s="34" t="s">
        <v>32</v>
      </c>
      <c r="M20" s="34">
        <v>3</v>
      </c>
      <c r="N20" s="8">
        <v>19</v>
      </c>
      <c r="O20" s="8">
        <v>152</v>
      </c>
      <c r="P20" s="8">
        <v>1</v>
      </c>
      <c r="Q20" s="8">
        <v>16</v>
      </c>
      <c r="R20" s="8">
        <v>22</v>
      </c>
      <c r="S20" s="8">
        <v>7</v>
      </c>
      <c r="T20" s="8">
        <f t="shared" si="1"/>
        <v>154</v>
      </c>
    </row>
    <row r="21" spans="1:20">
      <c r="A21" s="20">
        <v>12</v>
      </c>
      <c r="B21" s="37"/>
      <c r="C21" s="37"/>
      <c r="D21" s="37"/>
      <c r="E21" s="37"/>
      <c r="F21" s="37"/>
      <c r="G21" s="37"/>
      <c r="H21" s="37"/>
      <c r="I21" s="37"/>
      <c r="J21" s="37"/>
      <c r="K21" s="37"/>
      <c r="L21" s="37"/>
      <c r="M21" s="37"/>
      <c r="N21" s="37"/>
      <c r="O21" s="37"/>
      <c r="P21" s="37"/>
      <c r="Q21" s="37"/>
      <c r="R21" s="37"/>
      <c r="S21" s="38"/>
      <c r="T21" s="8">
        <f t="shared" si="1"/>
        <v>0</v>
      </c>
    </row>
    <row r="22" spans="1:20">
      <c r="A22" s="20">
        <v>13</v>
      </c>
      <c r="B22" s="39"/>
      <c r="C22" s="39"/>
      <c r="D22" s="39"/>
      <c r="E22" s="39"/>
      <c r="F22" s="39"/>
      <c r="G22" s="39"/>
      <c r="H22" s="39"/>
      <c r="I22" s="39"/>
      <c r="J22" s="39"/>
      <c r="K22" s="39"/>
      <c r="L22" s="39"/>
      <c r="M22" s="39"/>
      <c r="N22" s="39"/>
      <c r="O22" s="39"/>
      <c r="P22" s="39"/>
      <c r="Q22" s="39"/>
      <c r="R22" s="39"/>
      <c r="S22" s="40"/>
      <c r="T22" s="8">
        <f t="shared" si="1"/>
        <v>0</v>
      </c>
    </row>
    <row r="23" spans="1:20">
      <c r="A23" s="28">
        <v>14</v>
      </c>
      <c r="B23" s="41"/>
      <c r="C23" s="41"/>
      <c r="D23" s="41"/>
      <c r="E23" s="41"/>
      <c r="F23" s="41"/>
      <c r="G23" s="41"/>
      <c r="H23" s="41"/>
      <c r="I23" s="41"/>
      <c r="J23" s="41"/>
      <c r="K23" s="41"/>
      <c r="L23" s="41"/>
      <c r="M23" s="41"/>
      <c r="N23" s="41"/>
      <c r="O23" s="41"/>
      <c r="P23" s="41"/>
      <c r="Q23" s="41"/>
      <c r="R23" s="41"/>
      <c r="S23" s="42"/>
      <c r="T23" s="8">
        <f t="shared" si="1"/>
        <v>0</v>
      </c>
    </row>
    <row r="24" spans="1:20" ht="25.5" customHeight="1">
      <c r="A24" s="583" t="s">
        <v>77</v>
      </c>
      <c r="B24" s="583"/>
      <c r="C24" s="583"/>
      <c r="D24" s="583"/>
      <c r="E24" s="583"/>
      <c r="F24" s="583"/>
      <c r="G24" s="583"/>
      <c r="H24" s="583"/>
      <c r="I24" s="583"/>
      <c r="J24" s="583"/>
      <c r="K24" s="583"/>
      <c r="L24" s="583"/>
      <c r="M24" s="583"/>
      <c r="N24" s="583"/>
      <c r="O24" s="583"/>
      <c r="P24" s="583"/>
      <c r="Q24" s="583"/>
      <c r="R24" s="583"/>
      <c r="S24" s="583"/>
      <c r="T24" s="583"/>
    </row>
    <row r="25" spans="1:20">
      <c r="A25" s="589" t="s">
        <v>78</v>
      </c>
      <c r="B25" s="590"/>
      <c r="C25" s="590"/>
      <c r="D25" s="590"/>
      <c r="E25" s="590"/>
      <c r="F25" s="590"/>
      <c r="G25" s="590"/>
      <c r="H25" s="590"/>
      <c r="I25" s="590"/>
      <c r="J25" s="590"/>
      <c r="K25" s="590"/>
      <c r="L25" s="590"/>
      <c r="M25" s="590"/>
      <c r="N25" s="590"/>
      <c r="O25" s="590"/>
      <c r="P25" s="590"/>
      <c r="Q25" s="590"/>
      <c r="R25" s="590"/>
      <c r="S25" s="590"/>
      <c r="T25" s="591"/>
    </row>
    <row r="26" spans="1:20">
      <c r="A26" s="43">
        <v>1</v>
      </c>
      <c r="B26" s="10"/>
      <c r="C26" s="10"/>
      <c r="D26" s="10"/>
      <c r="E26" s="10"/>
      <c r="F26" s="10"/>
      <c r="G26" s="10"/>
      <c r="H26" s="10"/>
      <c r="I26" s="10"/>
      <c r="J26" s="10"/>
      <c r="K26" s="10"/>
      <c r="L26" s="10"/>
      <c r="M26" s="10"/>
      <c r="N26" s="10"/>
      <c r="O26" s="10"/>
      <c r="P26" s="10"/>
      <c r="Q26" s="10"/>
      <c r="R26" s="10"/>
      <c r="S26" s="11"/>
      <c r="T26" s="8">
        <f t="shared" si="1"/>
        <v>0</v>
      </c>
    </row>
    <row r="27" spans="1:20">
      <c r="A27" s="43">
        <v>2</v>
      </c>
      <c r="B27" s="10"/>
      <c r="C27" s="10"/>
      <c r="D27" s="10"/>
      <c r="E27" s="10"/>
      <c r="F27" s="10"/>
      <c r="G27" s="10"/>
      <c r="H27" s="10"/>
      <c r="I27" s="10"/>
      <c r="J27" s="10"/>
      <c r="K27" s="10"/>
      <c r="L27" s="10"/>
      <c r="M27" s="10"/>
      <c r="N27" s="10"/>
      <c r="O27" s="10"/>
      <c r="P27" s="10"/>
      <c r="Q27" s="10"/>
      <c r="R27" s="10"/>
      <c r="S27" s="11"/>
      <c r="T27" s="8">
        <f t="shared" si="1"/>
        <v>0</v>
      </c>
    </row>
    <row r="28" spans="1:20">
      <c r="A28" s="43">
        <v>3</v>
      </c>
      <c r="B28" s="10"/>
      <c r="C28" s="10"/>
      <c r="D28" s="10"/>
      <c r="E28" s="10"/>
      <c r="F28" s="10"/>
      <c r="G28" s="10"/>
      <c r="H28" s="10"/>
      <c r="I28" s="10"/>
      <c r="J28" s="10"/>
      <c r="K28" s="10"/>
      <c r="L28" s="10"/>
      <c r="M28" s="10"/>
      <c r="N28" s="10"/>
      <c r="O28" s="10"/>
      <c r="P28" s="10"/>
      <c r="Q28" s="10"/>
      <c r="R28" s="10"/>
      <c r="S28" s="11"/>
      <c r="T28" s="8">
        <f t="shared" si="1"/>
        <v>0</v>
      </c>
    </row>
    <row r="29" spans="1:20">
      <c r="A29" s="592" t="s">
        <v>79</v>
      </c>
      <c r="B29" s="593"/>
      <c r="C29" s="593"/>
      <c r="D29" s="593"/>
      <c r="E29" s="593"/>
      <c r="F29" s="593"/>
      <c r="G29" s="593"/>
      <c r="H29" s="593"/>
      <c r="I29" s="593"/>
      <c r="J29" s="593"/>
      <c r="K29" s="593"/>
      <c r="L29" s="593"/>
      <c r="M29" s="593"/>
      <c r="N29" s="593"/>
      <c r="O29" s="593"/>
      <c r="P29" s="593"/>
      <c r="Q29" s="593"/>
      <c r="R29" s="593"/>
      <c r="S29" s="593"/>
      <c r="T29" s="591"/>
    </row>
    <row r="30" spans="1:20">
      <c r="A30" s="43">
        <v>1</v>
      </c>
      <c r="B30" s="10"/>
      <c r="C30" s="10"/>
      <c r="D30" s="10"/>
      <c r="E30" s="10"/>
      <c r="F30" s="10"/>
      <c r="G30" s="10"/>
      <c r="H30" s="10"/>
      <c r="I30" s="10"/>
      <c r="J30" s="10"/>
      <c r="K30" s="10"/>
      <c r="L30" s="10"/>
      <c r="M30" s="10"/>
      <c r="N30" s="10"/>
      <c r="O30" s="10"/>
      <c r="P30" s="10"/>
      <c r="Q30" s="10"/>
      <c r="R30" s="10"/>
      <c r="S30" s="11"/>
      <c r="T30" s="8">
        <f t="shared" si="1"/>
        <v>0</v>
      </c>
    </row>
    <row r="31" spans="1:20">
      <c r="A31" s="43">
        <v>2</v>
      </c>
      <c r="B31" s="10"/>
      <c r="C31" s="10"/>
      <c r="D31" s="10"/>
      <c r="E31" s="10"/>
      <c r="F31" s="10"/>
      <c r="G31" s="10"/>
      <c r="H31" s="10"/>
      <c r="I31" s="10"/>
      <c r="J31" s="10"/>
      <c r="K31" s="10"/>
      <c r="L31" s="10"/>
      <c r="M31" s="10"/>
      <c r="N31" s="10"/>
      <c r="O31" s="10"/>
      <c r="P31" s="10"/>
      <c r="Q31" s="10"/>
      <c r="R31" s="10"/>
      <c r="S31" s="11"/>
      <c r="T31" s="8">
        <f t="shared" si="1"/>
        <v>0</v>
      </c>
    </row>
    <row r="32" spans="1:20">
      <c r="A32" s="43">
        <v>3</v>
      </c>
      <c r="B32" s="10"/>
      <c r="C32" s="10"/>
      <c r="D32" s="10"/>
      <c r="E32" s="10"/>
      <c r="F32" s="10"/>
      <c r="G32" s="10"/>
      <c r="H32" s="10"/>
      <c r="I32" s="10"/>
      <c r="J32" s="10"/>
      <c r="K32" s="10"/>
      <c r="L32" s="10"/>
      <c r="M32" s="10"/>
      <c r="N32" s="10"/>
      <c r="O32" s="10"/>
      <c r="P32" s="10"/>
      <c r="Q32" s="10"/>
      <c r="R32" s="10"/>
      <c r="S32" s="11"/>
      <c r="T32" s="8">
        <f t="shared" si="1"/>
        <v>0</v>
      </c>
    </row>
    <row r="33" spans="1:20">
      <c r="A33" s="592" t="s">
        <v>80</v>
      </c>
      <c r="B33" s="593"/>
      <c r="C33" s="593"/>
      <c r="D33" s="593"/>
      <c r="E33" s="593"/>
      <c r="F33" s="593"/>
      <c r="G33" s="593"/>
      <c r="H33" s="593"/>
      <c r="I33" s="593"/>
      <c r="J33" s="593"/>
      <c r="K33" s="593"/>
      <c r="L33" s="593"/>
      <c r="M33" s="593"/>
      <c r="N33" s="593"/>
      <c r="O33" s="593"/>
      <c r="P33" s="593"/>
      <c r="Q33" s="593"/>
      <c r="R33" s="593"/>
      <c r="S33" s="593"/>
      <c r="T33" s="591"/>
    </row>
    <row r="34" spans="1:20">
      <c r="A34" s="43">
        <v>1</v>
      </c>
      <c r="B34" s="10"/>
      <c r="C34" s="10"/>
      <c r="D34" s="10"/>
      <c r="E34" s="10"/>
      <c r="F34" s="10"/>
      <c r="G34" s="10"/>
      <c r="H34" s="10"/>
      <c r="I34" s="10"/>
      <c r="J34" s="10"/>
      <c r="K34" s="10"/>
      <c r="L34" s="10"/>
      <c r="M34" s="10"/>
      <c r="N34" s="10"/>
      <c r="O34" s="10"/>
      <c r="P34" s="10"/>
      <c r="Q34" s="10"/>
      <c r="R34" s="10"/>
      <c r="S34" s="11"/>
      <c r="T34" s="8">
        <f t="shared" si="1"/>
        <v>0</v>
      </c>
    </row>
    <row r="35" spans="1:20">
      <c r="A35" s="43">
        <v>2</v>
      </c>
      <c r="B35" s="10"/>
      <c r="C35" s="10"/>
      <c r="D35" s="10"/>
      <c r="E35" s="10"/>
      <c r="F35" s="10"/>
      <c r="G35" s="10"/>
      <c r="H35" s="10"/>
      <c r="I35" s="10"/>
      <c r="J35" s="10"/>
      <c r="K35" s="10"/>
      <c r="L35" s="10"/>
      <c r="M35" s="10"/>
      <c r="N35" s="10"/>
      <c r="O35" s="10"/>
      <c r="P35" s="10"/>
      <c r="Q35" s="10"/>
      <c r="R35" s="10"/>
      <c r="S35" s="11"/>
      <c r="T35" s="8">
        <f t="shared" si="1"/>
        <v>0</v>
      </c>
    </row>
    <row r="36" spans="1:20">
      <c r="A36" s="43">
        <v>3</v>
      </c>
      <c r="B36" s="10"/>
      <c r="C36" s="10"/>
      <c r="D36" s="10"/>
      <c r="E36" s="10"/>
      <c r="F36" s="10"/>
      <c r="G36" s="10"/>
      <c r="H36" s="10"/>
      <c r="I36" s="10"/>
      <c r="J36" s="10"/>
      <c r="K36" s="10"/>
      <c r="L36" s="10"/>
      <c r="M36" s="10"/>
      <c r="N36" s="10"/>
      <c r="O36" s="10"/>
      <c r="P36" s="10"/>
      <c r="Q36" s="10"/>
      <c r="R36" s="10"/>
      <c r="S36" s="11"/>
      <c r="T36" s="8">
        <f t="shared" si="1"/>
        <v>0</v>
      </c>
    </row>
    <row r="37" spans="1:20">
      <c r="A37" s="592" t="s">
        <v>81</v>
      </c>
      <c r="B37" s="593"/>
      <c r="C37" s="593"/>
      <c r="D37" s="593"/>
      <c r="E37" s="593"/>
      <c r="F37" s="593"/>
      <c r="G37" s="593"/>
      <c r="H37" s="593"/>
      <c r="I37" s="593"/>
      <c r="J37" s="593"/>
      <c r="K37" s="593"/>
      <c r="L37" s="593"/>
      <c r="M37" s="593"/>
      <c r="N37" s="593"/>
      <c r="O37" s="593"/>
      <c r="P37" s="593"/>
      <c r="Q37" s="593"/>
      <c r="R37" s="593"/>
      <c r="S37" s="593"/>
      <c r="T37" s="591"/>
    </row>
    <row r="38" spans="1:20">
      <c r="A38" s="43">
        <v>1</v>
      </c>
      <c r="B38" s="10"/>
      <c r="C38" s="10"/>
      <c r="D38" s="10"/>
      <c r="E38" s="10"/>
      <c r="F38" s="10"/>
      <c r="G38" s="10"/>
      <c r="H38" s="10"/>
      <c r="I38" s="10"/>
      <c r="J38" s="10"/>
      <c r="K38" s="10"/>
      <c r="L38" s="10"/>
      <c r="M38" s="10"/>
      <c r="N38" s="10"/>
      <c r="O38" s="10"/>
      <c r="P38" s="10"/>
      <c r="Q38" s="10"/>
      <c r="R38" s="10"/>
      <c r="S38" s="11"/>
      <c r="T38" s="8">
        <f t="shared" si="1"/>
        <v>0</v>
      </c>
    </row>
    <row r="39" spans="1:20">
      <c r="A39" s="43">
        <v>2</v>
      </c>
      <c r="B39" s="10"/>
      <c r="C39" s="10"/>
      <c r="D39" s="10"/>
      <c r="E39" s="10"/>
      <c r="F39" s="10"/>
      <c r="G39" s="10"/>
      <c r="H39" s="10"/>
      <c r="I39" s="10"/>
      <c r="J39" s="10"/>
      <c r="K39" s="10"/>
      <c r="L39" s="10"/>
      <c r="M39" s="10"/>
      <c r="N39" s="10"/>
      <c r="O39" s="10"/>
      <c r="P39" s="10"/>
      <c r="Q39" s="10"/>
      <c r="R39" s="10"/>
      <c r="S39" s="11"/>
      <c r="T39" s="8">
        <f t="shared" si="1"/>
        <v>0</v>
      </c>
    </row>
    <row r="40" spans="1:20">
      <c r="A40" s="43">
        <v>3</v>
      </c>
      <c r="B40" s="10"/>
      <c r="C40" s="10"/>
      <c r="D40" s="10"/>
      <c r="E40" s="10"/>
      <c r="F40" s="10"/>
      <c r="G40" s="10"/>
      <c r="H40" s="10"/>
      <c r="I40" s="10"/>
      <c r="J40" s="10"/>
      <c r="K40" s="10"/>
      <c r="L40" s="10"/>
      <c r="M40" s="10"/>
      <c r="N40" s="10"/>
      <c r="O40" s="10"/>
      <c r="P40" s="10"/>
      <c r="Q40" s="10"/>
      <c r="R40" s="10"/>
      <c r="S40" s="11"/>
      <c r="T40" s="8">
        <f t="shared" si="1"/>
        <v>0</v>
      </c>
    </row>
    <row r="41" spans="1:20">
      <c r="A41" s="592" t="s">
        <v>82</v>
      </c>
      <c r="B41" s="593"/>
      <c r="C41" s="593"/>
      <c r="D41" s="593"/>
      <c r="E41" s="593"/>
      <c r="F41" s="593"/>
      <c r="G41" s="593"/>
      <c r="H41" s="593"/>
      <c r="I41" s="593"/>
      <c r="J41" s="593"/>
      <c r="K41" s="593"/>
      <c r="L41" s="593"/>
      <c r="M41" s="593"/>
      <c r="N41" s="593"/>
      <c r="O41" s="593"/>
      <c r="P41" s="593"/>
      <c r="Q41" s="593"/>
      <c r="R41" s="593"/>
      <c r="S41" s="593"/>
      <c r="T41" s="591"/>
    </row>
    <row r="42" spans="1:20" ht="56.25">
      <c r="A42" s="20">
        <v>1</v>
      </c>
      <c r="B42" s="21" t="s">
        <v>83</v>
      </c>
      <c r="C42" s="21" t="s">
        <v>84</v>
      </c>
      <c r="D42" s="22">
        <v>1995</v>
      </c>
      <c r="E42" s="21" t="s">
        <v>26</v>
      </c>
      <c r="F42" s="22" t="s">
        <v>85</v>
      </c>
      <c r="G42" s="21" t="s">
        <v>86</v>
      </c>
      <c r="H42" s="22" t="s">
        <v>87</v>
      </c>
      <c r="I42" s="23" t="s">
        <v>30</v>
      </c>
      <c r="J42" s="23" t="s">
        <v>31</v>
      </c>
      <c r="K42" s="23" t="s">
        <v>31</v>
      </c>
      <c r="L42" s="23" t="s">
        <v>32</v>
      </c>
      <c r="M42" s="23">
        <v>51</v>
      </c>
      <c r="N42" s="22">
        <v>20</v>
      </c>
      <c r="O42" s="22">
        <v>102</v>
      </c>
      <c r="P42" s="22">
        <v>1</v>
      </c>
      <c r="Q42" s="22">
        <v>14</v>
      </c>
      <c r="R42" s="22">
        <v>41</v>
      </c>
      <c r="S42" s="24">
        <v>7</v>
      </c>
      <c r="T42" s="8">
        <f t="shared" si="1"/>
        <v>287</v>
      </c>
    </row>
    <row r="43" spans="1:20">
      <c r="A43" s="43">
        <v>2</v>
      </c>
      <c r="B43" s="10"/>
      <c r="C43" s="10"/>
      <c r="D43" s="10"/>
      <c r="E43" s="10"/>
      <c r="F43" s="10"/>
      <c r="G43" s="10"/>
      <c r="H43" s="10"/>
      <c r="I43" s="10"/>
      <c r="J43" s="10"/>
      <c r="K43" s="10"/>
      <c r="L43" s="10"/>
      <c r="M43" s="10"/>
      <c r="N43" s="10"/>
      <c r="O43" s="10"/>
      <c r="P43" s="10"/>
      <c r="Q43" s="10"/>
      <c r="R43" s="10"/>
      <c r="S43" s="11"/>
      <c r="T43" s="8">
        <f t="shared" si="1"/>
        <v>0</v>
      </c>
    </row>
    <row r="44" spans="1:20">
      <c r="A44" s="43">
        <v>3</v>
      </c>
      <c r="B44" s="10"/>
      <c r="C44" s="10"/>
      <c r="D44" s="10"/>
      <c r="E44" s="10"/>
      <c r="F44" s="10"/>
      <c r="G44" s="10"/>
      <c r="H44" s="10"/>
      <c r="I44" s="10"/>
      <c r="J44" s="10"/>
      <c r="K44" s="10"/>
      <c r="L44" s="10"/>
      <c r="M44" s="10"/>
      <c r="N44" s="10"/>
      <c r="O44" s="10"/>
      <c r="P44" s="10"/>
      <c r="Q44" s="10"/>
      <c r="R44" s="10"/>
      <c r="S44" s="11"/>
      <c r="T44" s="8">
        <f t="shared" si="1"/>
        <v>0</v>
      </c>
    </row>
    <row r="45" spans="1:20">
      <c r="A45" s="43">
        <v>4</v>
      </c>
      <c r="B45" s="10"/>
      <c r="C45" s="10"/>
      <c r="D45" s="10"/>
      <c r="E45" s="10"/>
      <c r="F45" s="10"/>
      <c r="G45" s="10"/>
      <c r="H45" s="10"/>
      <c r="I45" s="10"/>
      <c r="J45" s="10"/>
      <c r="K45" s="10"/>
      <c r="L45" s="10"/>
      <c r="M45" s="10"/>
      <c r="N45" s="10"/>
      <c r="O45" s="10"/>
      <c r="P45" s="10"/>
      <c r="Q45" s="10"/>
      <c r="R45" s="10"/>
      <c r="S45" s="11"/>
      <c r="T45" s="8">
        <f t="shared" si="1"/>
        <v>0</v>
      </c>
    </row>
    <row r="46" spans="1:20">
      <c r="A46" s="592" t="s">
        <v>88</v>
      </c>
      <c r="B46" s="593"/>
      <c r="C46" s="593"/>
      <c r="D46" s="593"/>
      <c r="E46" s="593"/>
      <c r="F46" s="593"/>
      <c r="G46" s="593"/>
      <c r="H46" s="593"/>
      <c r="I46" s="593"/>
      <c r="J46" s="593"/>
      <c r="K46" s="593"/>
      <c r="L46" s="593"/>
      <c r="M46" s="593"/>
      <c r="N46" s="593"/>
      <c r="O46" s="593"/>
      <c r="P46" s="593"/>
      <c r="Q46" s="593"/>
      <c r="R46" s="593"/>
      <c r="S46" s="593"/>
      <c r="T46" s="591"/>
    </row>
    <row r="47" spans="1:20">
      <c r="A47" s="43">
        <v>1</v>
      </c>
      <c r="B47" s="10"/>
      <c r="C47" s="10"/>
      <c r="D47" s="10"/>
      <c r="E47" s="10"/>
      <c r="F47" s="10"/>
      <c r="G47" s="10"/>
      <c r="H47" s="10"/>
      <c r="I47" s="10"/>
      <c r="J47" s="10"/>
      <c r="K47" s="10"/>
      <c r="L47" s="10"/>
      <c r="M47" s="10"/>
      <c r="N47" s="10"/>
      <c r="O47" s="10"/>
      <c r="P47" s="10"/>
      <c r="Q47" s="10"/>
      <c r="R47" s="10"/>
      <c r="S47" s="11"/>
      <c r="T47" s="8">
        <f t="shared" si="1"/>
        <v>0</v>
      </c>
    </row>
    <row r="48" spans="1:20">
      <c r="A48" s="43">
        <v>2</v>
      </c>
      <c r="B48" s="10"/>
      <c r="C48" s="10"/>
      <c r="D48" s="10"/>
      <c r="E48" s="10"/>
      <c r="F48" s="10"/>
      <c r="G48" s="10"/>
      <c r="H48" s="10"/>
      <c r="I48" s="10"/>
      <c r="J48" s="10"/>
      <c r="K48" s="10"/>
      <c r="L48" s="10"/>
      <c r="M48" s="10"/>
      <c r="N48" s="10"/>
      <c r="O48" s="10"/>
      <c r="P48" s="10"/>
      <c r="Q48" s="10"/>
      <c r="R48" s="10"/>
      <c r="S48" s="11"/>
      <c r="T48" s="8">
        <f t="shared" si="1"/>
        <v>0</v>
      </c>
    </row>
    <row r="49" spans="1:20">
      <c r="A49" s="43">
        <v>3</v>
      </c>
      <c r="B49" s="10"/>
      <c r="C49" s="10"/>
      <c r="D49" s="10"/>
      <c r="E49" s="10"/>
      <c r="F49" s="10"/>
      <c r="G49" s="10"/>
      <c r="H49" s="10"/>
      <c r="I49" s="10"/>
      <c r="J49" s="10"/>
      <c r="K49" s="10"/>
      <c r="L49" s="10"/>
      <c r="M49" s="10"/>
      <c r="N49" s="10"/>
      <c r="O49" s="10"/>
      <c r="P49" s="10"/>
      <c r="Q49" s="10"/>
      <c r="R49" s="10"/>
      <c r="S49" s="11"/>
      <c r="T49" s="8">
        <f t="shared" si="1"/>
        <v>0</v>
      </c>
    </row>
    <row r="50" spans="1:20">
      <c r="A50" s="592" t="s">
        <v>89</v>
      </c>
      <c r="B50" s="593"/>
      <c r="C50" s="593"/>
      <c r="D50" s="593"/>
      <c r="E50" s="593"/>
      <c r="F50" s="593"/>
      <c r="G50" s="593"/>
      <c r="H50" s="593"/>
      <c r="I50" s="593"/>
      <c r="J50" s="593"/>
      <c r="K50" s="593"/>
      <c r="L50" s="593"/>
      <c r="M50" s="593"/>
      <c r="N50" s="593"/>
      <c r="O50" s="593"/>
      <c r="P50" s="593"/>
      <c r="Q50" s="593"/>
      <c r="R50" s="593"/>
      <c r="S50" s="593"/>
      <c r="T50" s="591"/>
    </row>
    <row r="51" spans="1:20" ht="78.75">
      <c r="A51" s="20">
        <v>1</v>
      </c>
      <c r="B51" s="21" t="s">
        <v>90</v>
      </c>
      <c r="C51" s="21" t="s">
        <v>84</v>
      </c>
      <c r="D51" s="22">
        <v>1994</v>
      </c>
      <c r="E51" s="21" t="s">
        <v>26</v>
      </c>
      <c r="F51" s="22" t="s">
        <v>85</v>
      </c>
      <c r="G51" s="21" t="s">
        <v>91</v>
      </c>
      <c r="H51" s="22" t="s">
        <v>92</v>
      </c>
      <c r="I51" s="23" t="s">
        <v>30</v>
      </c>
      <c r="J51" s="23" t="s">
        <v>37</v>
      </c>
      <c r="K51" s="23" t="s">
        <v>37</v>
      </c>
      <c r="L51" s="23" t="s">
        <v>32</v>
      </c>
      <c r="M51" s="23">
        <v>51</v>
      </c>
      <c r="N51" s="22">
        <v>19</v>
      </c>
      <c r="O51" s="22">
        <v>54</v>
      </c>
      <c r="P51" s="22">
        <v>1</v>
      </c>
      <c r="Q51" s="22">
        <v>7</v>
      </c>
      <c r="R51" s="22">
        <v>41</v>
      </c>
      <c r="S51" s="24">
        <v>7</v>
      </c>
      <c r="T51" s="8">
        <f t="shared" si="1"/>
        <v>287</v>
      </c>
    </row>
    <row r="52" spans="1:20" ht="33.75">
      <c r="A52" s="20">
        <v>2</v>
      </c>
      <c r="B52" s="21" t="s">
        <v>93</v>
      </c>
      <c r="C52" s="21" t="s">
        <v>94</v>
      </c>
      <c r="D52" s="22">
        <v>1975</v>
      </c>
      <c r="E52" s="21" t="s">
        <v>48</v>
      </c>
      <c r="F52" s="27" t="s">
        <v>49</v>
      </c>
      <c r="G52" s="21" t="s">
        <v>95</v>
      </c>
      <c r="H52" s="22" t="s">
        <v>96</v>
      </c>
      <c r="I52" s="23" t="s">
        <v>30</v>
      </c>
      <c r="J52" s="23" t="s">
        <v>31</v>
      </c>
      <c r="K52" s="23" t="s">
        <v>31</v>
      </c>
      <c r="L52" s="23" t="s">
        <v>32</v>
      </c>
      <c r="M52" s="23">
        <v>100</v>
      </c>
      <c r="N52" s="22">
        <v>25</v>
      </c>
      <c r="O52" s="22">
        <v>200</v>
      </c>
      <c r="P52" s="22">
        <v>2</v>
      </c>
      <c r="Q52" s="22">
        <v>12</v>
      </c>
      <c r="R52" s="22">
        <v>47</v>
      </c>
      <c r="S52" s="24">
        <v>7</v>
      </c>
      <c r="T52" s="8">
        <f t="shared" si="1"/>
        <v>329</v>
      </c>
    </row>
    <row r="53" spans="1:20" ht="45">
      <c r="A53" s="20">
        <v>3</v>
      </c>
      <c r="B53" s="21" t="s">
        <v>97</v>
      </c>
      <c r="C53" s="21" t="s">
        <v>47</v>
      </c>
      <c r="D53" s="22">
        <v>1966</v>
      </c>
      <c r="E53" s="21" t="s">
        <v>48</v>
      </c>
      <c r="F53" s="27" t="s">
        <v>49</v>
      </c>
      <c r="G53" s="21" t="s">
        <v>98</v>
      </c>
      <c r="H53" s="22" t="s">
        <v>99</v>
      </c>
      <c r="I53" s="23" t="s">
        <v>30</v>
      </c>
      <c r="J53" s="23" t="s">
        <v>37</v>
      </c>
      <c r="K53" s="23" t="s">
        <v>37</v>
      </c>
      <c r="L53" s="23" t="s">
        <v>32</v>
      </c>
      <c r="M53" s="23">
        <v>70</v>
      </c>
      <c r="N53" s="22">
        <v>25</v>
      </c>
      <c r="O53" s="22">
        <v>50</v>
      </c>
      <c r="P53" s="22">
        <v>2</v>
      </c>
      <c r="Q53" s="22">
        <v>12</v>
      </c>
      <c r="R53" s="22">
        <v>47</v>
      </c>
      <c r="S53" s="24">
        <v>7</v>
      </c>
      <c r="T53" s="8">
        <f t="shared" si="1"/>
        <v>329</v>
      </c>
    </row>
    <row r="54" spans="1:20" ht="45">
      <c r="A54" s="20">
        <v>4</v>
      </c>
      <c r="B54" s="21" t="s">
        <v>100</v>
      </c>
      <c r="C54" s="21" t="s">
        <v>101</v>
      </c>
      <c r="D54" s="22">
        <v>1979</v>
      </c>
      <c r="E54" s="21" t="s">
        <v>102</v>
      </c>
      <c r="F54" s="22" t="s">
        <v>103</v>
      </c>
      <c r="G54" s="21" t="s">
        <v>104</v>
      </c>
      <c r="H54" s="22" t="s">
        <v>105</v>
      </c>
      <c r="I54" s="23" t="s">
        <v>30</v>
      </c>
      <c r="J54" s="23" t="s">
        <v>37</v>
      </c>
      <c r="K54" s="23" t="s">
        <v>37</v>
      </c>
      <c r="L54" s="23" t="s">
        <v>32</v>
      </c>
      <c r="M54" s="23">
        <v>43</v>
      </c>
      <c r="N54" s="22">
        <v>20</v>
      </c>
      <c r="O54" s="22">
        <v>200</v>
      </c>
      <c r="P54" s="22">
        <v>1</v>
      </c>
      <c r="Q54" s="22">
        <v>15</v>
      </c>
      <c r="R54" s="22">
        <v>42</v>
      </c>
      <c r="S54" s="24">
        <v>7</v>
      </c>
      <c r="T54" s="8">
        <f t="shared" si="1"/>
        <v>294</v>
      </c>
    </row>
    <row r="55" spans="1:20">
      <c r="A55" s="20">
        <v>5</v>
      </c>
      <c r="B55" s="39"/>
      <c r="C55" s="39"/>
      <c r="D55" s="39"/>
      <c r="E55" s="39"/>
      <c r="F55" s="39"/>
      <c r="G55" s="39"/>
      <c r="H55" s="39"/>
      <c r="I55" s="39"/>
      <c r="J55" s="39"/>
      <c r="K55" s="39"/>
      <c r="L55" s="39"/>
      <c r="M55" s="39"/>
      <c r="N55" s="39"/>
      <c r="O55" s="39"/>
      <c r="P55" s="39"/>
      <c r="Q55" s="39"/>
      <c r="R55" s="39"/>
      <c r="S55" s="40"/>
      <c r="T55" s="8">
        <f t="shared" si="1"/>
        <v>0</v>
      </c>
    </row>
    <row r="56" spans="1:20">
      <c r="A56" s="20">
        <v>6</v>
      </c>
      <c r="B56" s="39"/>
      <c r="C56" s="39"/>
      <c r="D56" s="39"/>
      <c r="E56" s="39"/>
      <c r="F56" s="39"/>
      <c r="G56" s="39"/>
      <c r="H56" s="39"/>
      <c r="I56" s="39"/>
      <c r="J56" s="39"/>
      <c r="K56" s="39"/>
      <c r="L56" s="39"/>
      <c r="M56" s="39"/>
      <c r="N56" s="39"/>
      <c r="O56" s="39"/>
      <c r="P56" s="39"/>
      <c r="Q56" s="39"/>
      <c r="R56" s="39"/>
      <c r="S56" s="40"/>
      <c r="T56" s="8">
        <f t="shared" si="1"/>
        <v>0</v>
      </c>
    </row>
    <row r="57" spans="1:20">
      <c r="A57" s="28">
        <v>7</v>
      </c>
      <c r="B57" s="41"/>
      <c r="C57" s="41"/>
      <c r="D57" s="41"/>
      <c r="E57" s="41"/>
      <c r="F57" s="41"/>
      <c r="G57" s="41"/>
      <c r="H57" s="41"/>
      <c r="I57" s="41"/>
      <c r="J57" s="41"/>
      <c r="K57" s="41"/>
      <c r="L57" s="41"/>
      <c r="M57" s="41"/>
      <c r="N57" s="41"/>
      <c r="O57" s="41"/>
      <c r="P57" s="41"/>
      <c r="Q57" s="41"/>
      <c r="R57" s="41"/>
      <c r="S57" s="42"/>
      <c r="T57" s="8">
        <f t="shared" si="1"/>
        <v>0</v>
      </c>
    </row>
    <row r="58" spans="1:20" ht="30" customHeight="1">
      <c r="A58" s="583" t="s">
        <v>106</v>
      </c>
      <c r="B58" s="583"/>
      <c r="C58" s="583"/>
      <c r="D58" s="583"/>
      <c r="E58" s="583"/>
      <c r="F58" s="583"/>
      <c r="G58" s="583"/>
      <c r="H58" s="583"/>
      <c r="I58" s="583"/>
      <c r="J58" s="583"/>
      <c r="K58" s="583"/>
      <c r="L58" s="583"/>
      <c r="M58" s="583"/>
      <c r="N58" s="583"/>
      <c r="O58" s="583"/>
      <c r="P58" s="583"/>
      <c r="Q58" s="583"/>
      <c r="R58" s="583"/>
      <c r="S58" s="583"/>
      <c r="T58" s="583"/>
    </row>
    <row r="59" spans="1:20" ht="78.75">
      <c r="A59" s="8">
        <v>1</v>
      </c>
      <c r="B59" s="33" t="s">
        <v>107</v>
      </c>
      <c r="C59" s="33" t="s">
        <v>108</v>
      </c>
      <c r="D59" s="8">
        <v>2010</v>
      </c>
      <c r="E59" s="33" t="s">
        <v>58</v>
      </c>
      <c r="F59" s="8" t="s">
        <v>59</v>
      </c>
      <c r="G59" s="33" t="s">
        <v>109</v>
      </c>
      <c r="H59" s="8" t="s">
        <v>110</v>
      </c>
      <c r="I59" s="34" t="s">
        <v>30</v>
      </c>
      <c r="J59" s="34" t="s">
        <v>31</v>
      </c>
      <c r="K59" s="34" t="s">
        <v>31</v>
      </c>
      <c r="L59" s="34" t="s">
        <v>32</v>
      </c>
      <c r="M59" s="34">
        <v>36.39</v>
      </c>
      <c r="N59" s="8">
        <v>47</v>
      </c>
      <c r="O59" s="8">
        <v>450</v>
      </c>
      <c r="P59" s="8">
        <v>1</v>
      </c>
      <c r="Q59" s="8">
        <v>14</v>
      </c>
      <c r="R59" s="8">
        <v>45</v>
      </c>
      <c r="S59" s="8">
        <v>7</v>
      </c>
      <c r="T59" s="8">
        <f t="shared" si="1"/>
        <v>315</v>
      </c>
    </row>
    <row r="60" spans="1:20" ht="67.5">
      <c r="A60" s="8">
        <v>2</v>
      </c>
      <c r="B60" s="33" t="s">
        <v>107</v>
      </c>
      <c r="C60" s="33" t="s">
        <v>111</v>
      </c>
      <c r="D60" s="8">
        <v>2016</v>
      </c>
      <c r="E60" s="33" t="s">
        <v>58</v>
      </c>
      <c r="F60" s="8" t="s">
        <v>68</v>
      </c>
      <c r="G60" s="33" t="s">
        <v>112</v>
      </c>
      <c r="H60" s="8" t="s">
        <v>113</v>
      </c>
      <c r="I60" s="34" t="s">
        <v>30</v>
      </c>
      <c r="J60" s="34" t="s">
        <v>31</v>
      </c>
      <c r="K60" s="34" t="s">
        <v>31</v>
      </c>
      <c r="L60" s="34" t="s">
        <v>32</v>
      </c>
      <c r="M60" s="34">
        <v>16.190000000000001</v>
      </c>
      <c r="N60" s="8">
        <v>47</v>
      </c>
      <c r="O60" s="8">
        <v>296</v>
      </c>
      <c r="P60" s="8">
        <v>1</v>
      </c>
      <c r="Q60" s="8">
        <v>14</v>
      </c>
      <c r="R60" s="8">
        <v>45</v>
      </c>
      <c r="S60" s="8">
        <v>7</v>
      </c>
      <c r="T60" s="8">
        <f t="shared" si="1"/>
        <v>315</v>
      </c>
    </row>
    <row r="61" spans="1:20">
      <c r="A61" s="44">
        <v>3</v>
      </c>
      <c r="B61" s="6"/>
      <c r="C61" s="6"/>
      <c r="D61" s="6"/>
      <c r="E61" s="6"/>
      <c r="F61" s="6"/>
      <c r="G61" s="6"/>
      <c r="H61" s="6"/>
      <c r="I61" s="6"/>
      <c r="J61" s="6"/>
      <c r="K61" s="6"/>
      <c r="L61" s="6"/>
      <c r="M61" s="6"/>
      <c r="N61" s="6"/>
      <c r="O61" s="6"/>
      <c r="P61" s="6"/>
      <c r="Q61" s="6"/>
      <c r="R61" s="6"/>
      <c r="S61" s="7"/>
      <c r="T61" s="8">
        <f t="shared" si="1"/>
        <v>0</v>
      </c>
    </row>
    <row r="62" spans="1:20">
      <c r="A62" s="43">
        <v>4</v>
      </c>
      <c r="B62" s="10"/>
      <c r="C62" s="10"/>
      <c r="D62" s="10"/>
      <c r="E62" s="10"/>
      <c r="F62" s="10"/>
      <c r="G62" s="10"/>
      <c r="H62" s="10"/>
      <c r="I62" s="10"/>
      <c r="J62" s="10"/>
      <c r="K62" s="10"/>
      <c r="L62" s="10"/>
      <c r="M62" s="10"/>
      <c r="N62" s="10"/>
      <c r="O62" s="10"/>
      <c r="P62" s="10"/>
      <c r="Q62" s="10"/>
      <c r="R62" s="10"/>
      <c r="S62" s="11"/>
      <c r="T62" s="8">
        <f t="shared" si="1"/>
        <v>0</v>
      </c>
    </row>
    <row r="63" spans="1:20">
      <c r="A63" s="45">
        <v>5</v>
      </c>
      <c r="B63" s="12"/>
      <c r="C63" s="12"/>
      <c r="D63" s="12"/>
      <c r="E63" s="12"/>
      <c r="F63" s="12"/>
      <c r="G63" s="12"/>
      <c r="H63" s="12"/>
      <c r="I63" s="12"/>
      <c r="J63" s="12"/>
      <c r="K63" s="12"/>
      <c r="L63" s="12"/>
      <c r="M63" s="12"/>
      <c r="N63" s="12"/>
      <c r="O63" s="12"/>
      <c r="P63" s="12"/>
      <c r="Q63" s="12"/>
      <c r="R63" s="12"/>
      <c r="S63" s="13"/>
      <c r="T63" s="8">
        <f t="shared" si="1"/>
        <v>0</v>
      </c>
    </row>
    <row r="64" spans="1:20" ht="31.5" customHeight="1">
      <c r="A64" s="583" t="s">
        <v>114</v>
      </c>
      <c r="B64" s="583"/>
      <c r="C64" s="583"/>
      <c r="D64" s="583"/>
      <c r="E64" s="583"/>
      <c r="F64" s="583"/>
      <c r="G64" s="583"/>
      <c r="H64" s="583"/>
      <c r="I64" s="583"/>
      <c r="J64" s="583"/>
      <c r="K64" s="583"/>
      <c r="L64" s="583"/>
      <c r="M64" s="583"/>
      <c r="N64" s="583"/>
      <c r="O64" s="583"/>
      <c r="P64" s="583"/>
      <c r="Q64" s="583"/>
      <c r="R64" s="583"/>
      <c r="S64" s="583"/>
      <c r="T64" s="583"/>
    </row>
    <row r="65" spans="1:20">
      <c r="A65" s="44">
        <v>1</v>
      </c>
      <c r="B65" s="6"/>
      <c r="C65" s="6"/>
      <c r="D65" s="6"/>
      <c r="E65" s="6"/>
      <c r="F65" s="6"/>
      <c r="G65" s="6"/>
      <c r="H65" s="6"/>
      <c r="I65" s="6"/>
      <c r="J65" s="6"/>
      <c r="K65" s="6"/>
      <c r="L65" s="6"/>
      <c r="M65" s="6"/>
      <c r="N65" s="6"/>
      <c r="O65" s="6"/>
      <c r="P65" s="6"/>
      <c r="Q65" s="6"/>
      <c r="R65" s="6"/>
      <c r="S65" s="7"/>
      <c r="T65" s="8">
        <f t="shared" si="1"/>
        <v>0</v>
      </c>
    </row>
    <row r="66" spans="1:20">
      <c r="A66" s="43">
        <v>2</v>
      </c>
      <c r="B66" s="10"/>
      <c r="C66" s="10"/>
      <c r="D66" s="10"/>
      <c r="E66" s="10"/>
      <c r="F66" s="10"/>
      <c r="G66" s="10"/>
      <c r="H66" s="10"/>
      <c r="I66" s="10"/>
      <c r="J66" s="10"/>
      <c r="K66" s="10"/>
      <c r="L66" s="10"/>
      <c r="M66" s="10"/>
      <c r="N66" s="10"/>
      <c r="O66" s="10"/>
      <c r="P66" s="10"/>
      <c r="Q66" s="10"/>
      <c r="R66" s="10"/>
      <c r="S66" s="11"/>
      <c r="T66" s="8">
        <f t="shared" si="1"/>
        <v>0</v>
      </c>
    </row>
    <row r="67" spans="1:20">
      <c r="A67" s="45">
        <v>3</v>
      </c>
      <c r="B67" s="12"/>
      <c r="C67" s="12"/>
      <c r="D67" s="12"/>
      <c r="E67" s="12"/>
      <c r="F67" s="12"/>
      <c r="G67" s="12"/>
      <c r="H67" s="12"/>
      <c r="I67" s="12"/>
      <c r="J67" s="12"/>
      <c r="K67" s="12"/>
      <c r="L67" s="12"/>
      <c r="M67" s="12"/>
      <c r="N67" s="12"/>
      <c r="O67" s="12"/>
      <c r="P67" s="12"/>
      <c r="Q67" s="12"/>
      <c r="R67" s="12"/>
      <c r="S67" s="13"/>
      <c r="T67" s="8">
        <f t="shared" si="1"/>
        <v>0</v>
      </c>
    </row>
    <row r="68" spans="1:20" ht="34.5" customHeight="1">
      <c r="A68" s="583" t="s">
        <v>115</v>
      </c>
      <c r="B68" s="583"/>
      <c r="C68" s="583"/>
      <c r="D68" s="583"/>
      <c r="E68" s="583"/>
      <c r="F68" s="583"/>
      <c r="G68" s="583"/>
      <c r="H68" s="583"/>
      <c r="I68" s="583"/>
      <c r="J68" s="583"/>
      <c r="K68" s="583"/>
      <c r="L68" s="583"/>
      <c r="M68" s="583"/>
      <c r="N68" s="583"/>
      <c r="O68" s="583"/>
      <c r="P68" s="583"/>
      <c r="Q68" s="583"/>
      <c r="R68" s="583"/>
      <c r="S68" s="583"/>
      <c r="T68" s="583"/>
    </row>
    <row r="69" spans="1:20">
      <c r="A69" s="589" t="s">
        <v>116</v>
      </c>
      <c r="B69" s="590"/>
      <c r="C69" s="590"/>
      <c r="D69" s="590"/>
      <c r="E69" s="590"/>
      <c r="F69" s="590"/>
      <c r="G69" s="590"/>
      <c r="H69" s="590"/>
      <c r="I69" s="590"/>
      <c r="J69" s="590"/>
      <c r="K69" s="590"/>
      <c r="L69" s="590"/>
      <c r="M69" s="590"/>
      <c r="N69" s="590"/>
      <c r="O69" s="590"/>
      <c r="P69" s="590"/>
      <c r="Q69" s="590"/>
      <c r="R69" s="590"/>
      <c r="S69" s="590"/>
      <c r="T69" s="591"/>
    </row>
    <row r="70" spans="1:20" ht="45">
      <c r="A70" s="20">
        <v>1</v>
      </c>
      <c r="B70" s="21" t="s">
        <v>117</v>
      </c>
      <c r="C70" s="22" t="s">
        <v>118</v>
      </c>
      <c r="D70" s="22">
        <v>1979</v>
      </c>
      <c r="E70" s="21" t="s">
        <v>102</v>
      </c>
      <c r="F70" s="22" t="s">
        <v>103</v>
      </c>
      <c r="G70" s="21" t="s">
        <v>119</v>
      </c>
      <c r="H70" s="22" t="s">
        <v>120</v>
      </c>
      <c r="I70" s="23" t="s">
        <v>30</v>
      </c>
      <c r="J70" s="23" t="s">
        <v>31</v>
      </c>
      <c r="K70" s="23" t="s">
        <v>31</v>
      </c>
      <c r="L70" s="23" t="s">
        <v>32</v>
      </c>
      <c r="M70" s="22">
        <v>43</v>
      </c>
      <c r="N70" s="22">
        <v>96</v>
      </c>
      <c r="O70" s="22">
        <v>700</v>
      </c>
      <c r="P70" s="22">
        <v>1</v>
      </c>
      <c r="Q70" s="22">
        <v>15</v>
      </c>
      <c r="R70" s="22">
        <v>42</v>
      </c>
      <c r="S70" s="24">
        <v>7</v>
      </c>
      <c r="T70" s="8">
        <f t="shared" si="1"/>
        <v>294</v>
      </c>
    </row>
    <row r="71" spans="1:20">
      <c r="A71" s="43">
        <v>2</v>
      </c>
      <c r="B71" s="10"/>
      <c r="C71" s="10"/>
      <c r="D71" s="10"/>
      <c r="E71" s="10"/>
      <c r="F71" s="10"/>
      <c r="G71" s="10"/>
      <c r="H71" s="10"/>
      <c r="I71" s="10"/>
      <c r="J71" s="10"/>
      <c r="K71" s="10"/>
      <c r="L71" s="10"/>
      <c r="M71" s="10"/>
      <c r="N71" s="10"/>
      <c r="O71" s="10"/>
      <c r="P71" s="10"/>
      <c r="Q71" s="10"/>
      <c r="R71" s="10"/>
      <c r="S71" s="11"/>
      <c r="T71" s="8">
        <f t="shared" si="1"/>
        <v>0</v>
      </c>
    </row>
    <row r="72" spans="1:20">
      <c r="A72" s="43">
        <v>3</v>
      </c>
      <c r="B72" s="10"/>
      <c r="C72" s="10"/>
      <c r="D72" s="10"/>
      <c r="E72" s="10"/>
      <c r="F72" s="10"/>
      <c r="G72" s="10"/>
      <c r="H72" s="10"/>
      <c r="I72" s="10"/>
      <c r="J72" s="10"/>
      <c r="K72" s="10"/>
      <c r="L72" s="10"/>
      <c r="M72" s="10"/>
      <c r="N72" s="10"/>
      <c r="O72" s="10"/>
      <c r="P72" s="10"/>
      <c r="Q72" s="10"/>
      <c r="R72" s="10"/>
      <c r="S72" s="11"/>
      <c r="T72" s="8">
        <f t="shared" si="1"/>
        <v>0</v>
      </c>
    </row>
    <row r="73" spans="1:20">
      <c r="A73" s="43">
        <v>4</v>
      </c>
      <c r="B73" s="10"/>
      <c r="C73" s="10"/>
      <c r="D73" s="10"/>
      <c r="E73" s="10"/>
      <c r="F73" s="10"/>
      <c r="G73" s="10"/>
      <c r="H73" s="10"/>
      <c r="I73" s="10"/>
      <c r="J73" s="10"/>
      <c r="K73" s="10"/>
      <c r="L73" s="10"/>
      <c r="M73" s="10"/>
      <c r="N73" s="10"/>
      <c r="O73" s="10"/>
      <c r="P73" s="10"/>
      <c r="Q73" s="10"/>
      <c r="R73" s="10"/>
      <c r="S73" s="11"/>
      <c r="T73" s="8">
        <f t="shared" si="1"/>
        <v>0</v>
      </c>
    </row>
    <row r="74" spans="1:20">
      <c r="A74" s="592" t="s">
        <v>121</v>
      </c>
      <c r="B74" s="593"/>
      <c r="C74" s="593"/>
      <c r="D74" s="593"/>
      <c r="E74" s="593"/>
      <c r="F74" s="593"/>
      <c r="G74" s="593"/>
      <c r="H74" s="593"/>
      <c r="I74" s="593"/>
      <c r="J74" s="593"/>
      <c r="K74" s="593"/>
      <c r="L74" s="593"/>
      <c r="M74" s="593"/>
      <c r="N74" s="593"/>
      <c r="O74" s="593"/>
      <c r="P74" s="593"/>
      <c r="Q74" s="593"/>
      <c r="R74" s="593"/>
      <c r="S74" s="593"/>
      <c r="T74" s="591"/>
    </row>
    <row r="75" spans="1:20">
      <c r="A75" s="43">
        <v>1</v>
      </c>
      <c r="B75" s="10"/>
      <c r="C75" s="10"/>
      <c r="D75" s="10"/>
      <c r="E75" s="10"/>
      <c r="F75" s="10"/>
      <c r="G75" s="10"/>
      <c r="H75" s="10"/>
      <c r="I75" s="10"/>
      <c r="J75" s="10"/>
      <c r="K75" s="10"/>
      <c r="L75" s="10"/>
      <c r="M75" s="10"/>
      <c r="N75" s="10"/>
      <c r="O75" s="10"/>
      <c r="P75" s="10"/>
      <c r="Q75" s="10"/>
      <c r="R75" s="10"/>
      <c r="S75" s="11"/>
      <c r="T75" s="8">
        <f t="shared" ref="T75:T99" si="2">S75*R75</f>
        <v>0</v>
      </c>
    </row>
    <row r="76" spans="1:20">
      <c r="A76" s="43">
        <v>2</v>
      </c>
      <c r="B76" s="10"/>
      <c r="C76" s="10"/>
      <c r="D76" s="10"/>
      <c r="E76" s="10"/>
      <c r="F76" s="10"/>
      <c r="G76" s="10"/>
      <c r="H76" s="10"/>
      <c r="I76" s="10"/>
      <c r="J76" s="10"/>
      <c r="K76" s="10"/>
      <c r="L76" s="10"/>
      <c r="M76" s="10"/>
      <c r="N76" s="10"/>
      <c r="O76" s="10"/>
      <c r="P76" s="10"/>
      <c r="Q76" s="10"/>
      <c r="R76" s="10"/>
      <c r="S76" s="11"/>
      <c r="T76" s="8">
        <f t="shared" si="2"/>
        <v>0</v>
      </c>
    </row>
    <row r="77" spans="1:20">
      <c r="A77" s="43">
        <v>3</v>
      </c>
      <c r="B77" s="10"/>
      <c r="C77" s="10"/>
      <c r="D77" s="10"/>
      <c r="E77" s="10"/>
      <c r="F77" s="10"/>
      <c r="G77" s="10"/>
      <c r="H77" s="10"/>
      <c r="I77" s="10"/>
      <c r="J77" s="10"/>
      <c r="K77" s="10"/>
      <c r="L77" s="10"/>
      <c r="M77" s="10"/>
      <c r="N77" s="10"/>
      <c r="O77" s="10"/>
      <c r="P77" s="10"/>
      <c r="Q77" s="10"/>
      <c r="R77" s="10"/>
      <c r="S77" s="11"/>
      <c r="T77" s="8">
        <f t="shared" si="2"/>
        <v>0</v>
      </c>
    </row>
    <row r="78" spans="1:20">
      <c r="A78" s="592" t="s">
        <v>122</v>
      </c>
      <c r="B78" s="593"/>
      <c r="C78" s="593"/>
      <c r="D78" s="593"/>
      <c r="E78" s="593"/>
      <c r="F78" s="593"/>
      <c r="G78" s="593"/>
      <c r="H78" s="593"/>
      <c r="I78" s="593"/>
      <c r="J78" s="593"/>
      <c r="K78" s="593"/>
      <c r="L78" s="593"/>
      <c r="M78" s="593"/>
      <c r="N78" s="593"/>
      <c r="O78" s="593"/>
      <c r="P78" s="593"/>
      <c r="Q78" s="593"/>
      <c r="R78" s="593"/>
      <c r="S78" s="593"/>
      <c r="T78" s="591"/>
    </row>
    <row r="79" spans="1:20">
      <c r="A79" s="43">
        <v>1</v>
      </c>
      <c r="B79" s="10"/>
      <c r="C79" s="10"/>
      <c r="D79" s="10"/>
      <c r="E79" s="10"/>
      <c r="F79" s="10"/>
      <c r="G79" s="10"/>
      <c r="H79" s="10"/>
      <c r="I79" s="10"/>
      <c r="J79" s="10"/>
      <c r="K79" s="10"/>
      <c r="L79" s="10"/>
      <c r="M79" s="10"/>
      <c r="N79" s="10"/>
      <c r="O79" s="10"/>
      <c r="P79" s="10"/>
      <c r="Q79" s="10"/>
      <c r="R79" s="10"/>
      <c r="S79" s="11"/>
      <c r="T79" s="8">
        <f t="shared" si="2"/>
        <v>0</v>
      </c>
    </row>
    <row r="80" spans="1:20">
      <c r="A80" s="43">
        <v>2</v>
      </c>
      <c r="B80" s="10"/>
      <c r="C80" s="10"/>
      <c r="D80" s="10"/>
      <c r="E80" s="10"/>
      <c r="F80" s="10"/>
      <c r="G80" s="10"/>
      <c r="H80" s="10"/>
      <c r="I80" s="10"/>
      <c r="J80" s="10"/>
      <c r="K80" s="10"/>
      <c r="L80" s="10"/>
      <c r="M80" s="10"/>
      <c r="N80" s="10"/>
      <c r="O80" s="10"/>
      <c r="P80" s="10"/>
      <c r="Q80" s="10"/>
      <c r="R80" s="10"/>
      <c r="S80" s="11"/>
      <c r="T80" s="8">
        <f t="shared" si="2"/>
        <v>0</v>
      </c>
    </row>
    <row r="81" spans="1:20">
      <c r="A81" s="45">
        <v>3</v>
      </c>
      <c r="B81" s="12"/>
      <c r="C81" s="12"/>
      <c r="D81" s="12"/>
      <c r="E81" s="12"/>
      <c r="F81" s="12"/>
      <c r="G81" s="12"/>
      <c r="H81" s="12"/>
      <c r="I81" s="12"/>
      <c r="J81" s="12"/>
      <c r="K81" s="12"/>
      <c r="L81" s="12"/>
      <c r="M81" s="12"/>
      <c r="N81" s="12"/>
      <c r="O81" s="12"/>
      <c r="P81" s="12"/>
      <c r="Q81" s="12"/>
      <c r="R81" s="12"/>
      <c r="S81" s="13"/>
      <c r="T81" s="8">
        <f t="shared" si="2"/>
        <v>0</v>
      </c>
    </row>
    <row r="82" spans="1:20">
      <c r="A82" s="583" t="s">
        <v>123</v>
      </c>
      <c r="B82" s="583"/>
      <c r="C82" s="583"/>
      <c r="D82" s="583"/>
      <c r="E82" s="583"/>
      <c r="F82" s="583"/>
      <c r="G82" s="583"/>
      <c r="H82" s="583"/>
      <c r="I82" s="583"/>
      <c r="J82" s="583"/>
      <c r="K82" s="583"/>
      <c r="L82" s="583"/>
      <c r="M82" s="583"/>
      <c r="N82" s="583"/>
      <c r="O82" s="583"/>
      <c r="P82" s="583"/>
      <c r="Q82" s="583"/>
      <c r="R82" s="583"/>
      <c r="S82" s="583"/>
      <c r="T82" s="583"/>
    </row>
    <row r="83" spans="1:20" ht="56.25">
      <c r="A83" s="14">
        <v>1</v>
      </c>
      <c r="B83" s="15" t="s">
        <v>124</v>
      </c>
      <c r="C83" s="2" t="s">
        <v>125</v>
      </c>
      <c r="D83" s="2">
        <v>1983</v>
      </c>
      <c r="E83" s="15" t="s">
        <v>126</v>
      </c>
      <c r="F83" s="2" t="s">
        <v>127</v>
      </c>
      <c r="G83" s="15" t="s">
        <v>128</v>
      </c>
      <c r="H83" s="2" t="s">
        <v>129</v>
      </c>
      <c r="I83" s="16" t="s">
        <v>30</v>
      </c>
      <c r="J83" s="16" t="s">
        <v>31</v>
      </c>
      <c r="K83" s="16" t="s">
        <v>37</v>
      </c>
      <c r="L83" s="16" t="s">
        <v>32</v>
      </c>
      <c r="M83" s="16">
        <v>100</v>
      </c>
      <c r="N83" s="2">
        <v>40</v>
      </c>
      <c r="O83" s="2">
        <v>80</v>
      </c>
      <c r="P83" s="2">
        <v>1</v>
      </c>
      <c r="Q83" s="2">
        <v>12</v>
      </c>
      <c r="R83" s="2">
        <v>48</v>
      </c>
      <c r="S83" s="19">
        <v>7</v>
      </c>
      <c r="T83" s="8">
        <f t="shared" si="2"/>
        <v>336</v>
      </c>
    </row>
    <row r="84" spans="1:20" ht="33.75">
      <c r="A84" s="20">
        <v>2</v>
      </c>
      <c r="B84" s="21" t="s">
        <v>130</v>
      </c>
      <c r="C84" s="22" t="s">
        <v>131</v>
      </c>
      <c r="D84" s="22">
        <v>1988</v>
      </c>
      <c r="E84" s="21" t="s">
        <v>126</v>
      </c>
      <c r="F84" s="22" t="s">
        <v>127</v>
      </c>
      <c r="G84" s="21" t="s">
        <v>132</v>
      </c>
      <c r="H84" s="22" t="s">
        <v>133</v>
      </c>
      <c r="I84" s="23" t="s">
        <v>30</v>
      </c>
      <c r="J84" s="23" t="s">
        <v>31</v>
      </c>
      <c r="K84" s="23" t="s">
        <v>37</v>
      </c>
      <c r="L84" s="23" t="s">
        <v>32</v>
      </c>
      <c r="M84" s="23">
        <v>100</v>
      </c>
      <c r="N84" s="22">
        <v>30</v>
      </c>
      <c r="O84" s="22">
        <v>60</v>
      </c>
      <c r="P84" s="22">
        <v>1</v>
      </c>
      <c r="Q84" s="22">
        <v>12</v>
      </c>
      <c r="R84" s="22">
        <v>48</v>
      </c>
      <c r="S84" s="24">
        <v>7</v>
      </c>
      <c r="T84" s="8">
        <f t="shared" si="2"/>
        <v>336</v>
      </c>
    </row>
    <row r="85" spans="1:20">
      <c r="A85" s="43">
        <v>3</v>
      </c>
      <c r="B85" s="10"/>
      <c r="C85" s="10"/>
      <c r="D85" s="10"/>
      <c r="E85" s="10"/>
      <c r="F85" s="46"/>
      <c r="G85" s="10"/>
      <c r="H85" s="10"/>
      <c r="I85" s="10"/>
      <c r="J85" s="10"/>
      <c r="K85" s="10"/>
      <c r="L85" s="10"/>
      <c r="M85" s="10"/>
      <c r="N85" s="10"/>
      <c r="O85" s="10"/>
      <c r="P85" s="10"/>
      <c r="Q85" s="10"/>
      <c r="R85" s="10"/>
      <c r="S85" s="11"/>
      <c r="T85" s="8">
        <f t="shared" si="2"/>
        <v>0</v>
      </c>
    </row>
    <row r="86" spans="1:20">
      <c r="A86" s="43">
        <v>4</v>
      </c>
      <c r="B86" s="10"/>
      <c r="C86" s="10"/>
      <c r="D86" s="10"/>
      <c r="E86" s="10"/>
      <c r="F86" s="46"/>
      <c r="G86" s="10"/>
      <c r="H86" s="10"/>
      <c r="I86" s="10"/>
      <c r="J86" s="10"/>
      <c r="K86" s="10"/>
      <c r="L86" s="10"/>
      <c r="M86" s="10"/>
      <c r="N86" s="10"/>
      <c r="O86" s="10"/>
      <c r="P86" s="10"/>
      <c r="Q86" s="10"/>
      <c r="R86" s="10"/>
      <c r="S86" s="11"/>
      <c r="T86" s="8">
        <f t="shared" si="2"/>
        <v>0</v>
      </c>
    </row>
    <row r="87" spans="1:20">
      <c r="A87" s="43">
        <v>5</v>
      </c>
      <c r="B87" s="10"/>
      <c r="C87" s="10"/>
      <c r="D87" s="10"/>
      <c r="E87" s="10"/>
      <c r="F87" s="46"/>
      <c r="G87" s="10"/>
      <c r="H87" s="10"/>
      <c r="I87" s="10"/>
      <c r="J87" s="10"/>
      <c r="K87" s="10"/>
      <c r="L87" s="10"/>
      <c r="M87" s="10"/>
      <c r="N87" s="10"/>
      <c r="O87" s="10"/>
      <c r="P87" s="10"/>
      <c r="Q87" s="10"/>
      <c r="R87" s="10"/>
      <c r="S87" s="11"/>
      <c r="T87" s="8">
        <f t="shared" si="2"/>
        <v>0</v>
      </c>
    </row>
    <row r="88" spans="1:20" ht="32.25" customHeight="1">
      <c r="A88" s="584" t="s">
        <v>134</v>
      </c>
      <c r="B88" s="585"/>
      <c r="C88" s="585"/>
      <c r="D88" s="585"/>
      <c r="E88" s="585"/>
      <c r="F88" s="585"/>
      <c r="G88" s="585"/>
      <c r="H88" s="585"/>
      <c r="I88" s="585"/>
      <c r="J88" s="585"/>
      <c r="K88" s="585"/>
      <c r="L88" s="585"/>
      <c r="M88" s="585"/>
      <c r="N88" s="585"/>
      <c r="O88" s="585"/>
      <c r="P88" s="585"/>
      <c r="Q88" s="585"/>
      <c r="R88" s="585"/>
      <c r="S88" s="585"/>
      <c r="T88" s="586"/>
    </row>
    <row r="89" spans="1:20">
      <c r="A89" s="43">
        <v>1</v>
      </c>
      <c r="B89" s="10"/>
      <c r="C89" s="10"/>
      <c r="D89" s="10"/>
      <c r="E89" s="10"/>
      <c r="F89" s="10"/>
      <c r="G89" s="10"/>
      <c r="H89" s="10"/>
      <c r="I89" s="10"/>
      <c r="J89" s="10"/>
      <c r="K89" s="10"/>
      <c r="L89" s="10"/>
      <c r="M89" s="10"/>
      <c r="N89" s="10"/>
      <c r="O89" s="10"/>
      <c r="P89" s="10"/>
      <c r="Q89" s="10"/>
      <c r="R89" s="10"/>
      <c r="S89" s="11"/>
      <c r="T89" s="8">
        <f t="shared" si="2"/>
        <v>0</v>
      </c>
    </row>
    <row r="90" spans="1:20">
      <c r="A90" s="43">
        <v>2</v>
      </c>
      <c r="B90" s="10"/>
      <c r="C90" s="10"/>
      <c r="D90" s="10"/>
      <c r="E90" s="10"/>
      <c r="F90" s="10"/>
      <c r="G90" s="10"/>
      <c r="H90" s="10"/>
      <c r="I90" s="10"/>
      <c r="J90" s="10"/>
      <c r="K90" s="10"/>
      <c r="L90" s="10"/>
      <c r="M90" s="10"/>
      <c r="N90" s="10"/>
      <c r="O90" s="10"/>
      <c r="P90" s="10"/>
      <c r="Q90" s="10"/>
      <c r="R90" s="10"/>
      <c r="S90" s="11"/>
      <c r="T90" s="8">
        <f t="shared" si="2"/>
        <v>0</v>
      </c>
    </row>
    <row r="91" spans="1:20">
      <c r="A91" s="45">
        <v>3</v>
      </c>
      <c r="B91" s="12"/>
      <c r="C91" s="12"/>
      <c r="D91" s="12"/>
      <c r="E91" s="12"/>
      <c r="F91" s="12"/>
      <c r="G91" s="12"/>
      <c r="H91" s="12"/>
      <c r="I91" s="12"/>
      <c r="J91" s="12"/>
      <c r="K91" s="12"/>
      <c r="L91" s="12"/>
      <c r="M91" s="12"/>
      <c r="N91" s="12"/>
      <c r="O91" s="12"/>
      <c r="P91" s="12"/>
      <c r="Q91" s="12"/>
      <c r="R91" s="12"/>
      <c r="S91" s="13"/>
      <c r="T91" s="8">
        <f t="shared" si="2"/>
        <v>0</v>
      </c>
    </row>
    <row r="92" spans="1:20" ht="42.75" customHeight="1">
      <c r="A92" s="583" t="s">
        <v>135</v>
      </c>
      <c r="B92" s="583"/>
      <c r="C92" s="583"/>
      <c r="D92" s="583"/>
      <c r="E92" s="583"/>
      <c r="F92" s="583"/>
      <c r="G92" s="583"/>
      <c r="H92" s="583"/>
      <c r="I92" s="583"/>
      <c r="J92" s="583"/>
      <c r="K92" s="583"/>
      <c r="L92" s="583"/>
      <c r="M92" s="583"/>
      <c r="N92" s="583"/>
      <c r="O92" s="583"/>
      <c r="P92" s="583"/>
      <c r="Q92" s="583"/>
      <c r="R92" s="583"/>
      <c r="S92" s="583"/>
      <c r="T92" s="583"/>
    </row>
    <row r="93" spans="1:20" ht="45">
      <c r="A93" s="8">
        <v>1</v>
      </c>
      <c r="B93" s="33" t="s">
        <v>136</v>
      </c>
      <c r="C93" s="8" t="s">
        <v>137</v>
      </c>
      <c r="D93" s="8">
        <v>1977</v>
      </c>
      <c r="E93" s="33" t="s">
        <v>138</v>
      </c>
      <c r="F93" s="8" t="s">
        <v>127</v>
      </c>
      <c r="G93" s="33" t="s">
        <v>139</v>
      </c>
      <c r="H93" s="8" t="s">
        <v>140</v>
      </c>
      <c r="I93" s="34" t="s">
        <v>30</v>
      </c>
      <c r="J93" s="34" t="s">
        <v>31</v>
      </c>
      <c r="K93" s="34" t="s">
        <v>37</v>
      </c>
      <c r="L93" s="34" t="s">
        <v>32</v>
      </c>
      <c r="M93" s="34">
        <v>94.58</v>
      </c>
      <c r="N93" s="8">
        <v>5</v>
      </c>
      <c r="O93" s="8">
        <v>10</v>
      </c>
      <c r="P93" s="8">
        <v>1</v>
      </c>
      <c r="Q93" s="8">
        <v>12</v>
      </c>
      <c r="R93" s="8">
        <v>48</v>
      </c>
      <c r="S93" s="8">
        <v>6</v>
      </c>
      <c r="T93" s="8">
        <f t="shared" si="2"/>
        <v>288</v>
      </c>
    </row>
    <row r="94" spans="1:20" ht="45">
      <c r="A94" s="8">
        <v>2</v>
      </c>
      <c r="B94" s="33" t="s">
        <v>141</v>
      </c>
      <c r="C94" s="8" t="s">
        <v>142</v>
      </c>
      <c r="D94" s="8">
        <v>1977</v>
      </c>
      <c r="E94" s="33" t="s">
        <v>138</v>
      </c>
      <c r="F94" s="8" t="s">
        <v>127</v>
      </c>
      <c r="G94" s="33" t="s">
        <v>143</v>
      </c>
      <c r="H94" s="8" t="s">
        <v>144</v>
      </c>
      <c r="I94" s="34" t="s">
        <v>30</v>
      </c>
      <c r="J94" s="34" t="s">
        <v>31</v>
      </c>
      <c r="K94" s="34" t="s">
        <v>37</v>
      </c>
      <c r="L94" s="34" t="s">
        <v>32</v>
      </c>
      <c r="M94" s="34">
        <v>94.58</v>
      </c>
      <c r="N94" s="8">
        <v>25</v>
      </c>
      <c r="O94" s="8">
        <v>15</v>
      </c>
      <c r="P94" s="8">
        <v>1</v>
      </c>
      <c r="Q94" s="8">
        <v>12</v>
      </c>
      <c r="R94" s="8">
        <v>48</v>
      </c>
      <c r="S94" s="8">
        <v>6</v>
      </c>
      <c r="T94" s="8">
        <f t="shared" si="2"/>
        <v>288</v>
      </c>
    </row>
    <row r="95" spans="1:20" ht="45">
      <c r="A95" s="8">
        <v>3</v>
      </c>
      <c r="B95" s="33" t="s">
        <v>145</v>
      </c>
      <c r="C95" s="8" t="s">
        <v>108</v>
      </c>
      <c r="D95" s="8">
        <v>2010</v>
      </c>
      <c r="E95" s="33" t="s">
        <v>58</v>
      </c>
      <c r="F95" s="8" t="s">
        <v>59</v>
      </c>
      <c r="G95" s="33" t="s">
        <v>146</v>
      </c>
      <c r="H95" s="8" t="s">
        <v>147</v>
      </c>
      <c r="I95" s="34" t="s">
        <v>30</v>
      </c>
      <c r="J95" s="34" t="s">
        <v>31</v>
      </c>
      <c r="K95" s="34" t="s">
        <v>31</v>
      </c>
      <c r="L95" s="34" t="s">
        <v>32</v>
      </c>
      <c r="M95" s="34">
        <v>36.39</v>
      </c>
      <c r="N95" s="8">
        <v>7</v>
      </c>
      <c r="O95" s="8">
        <v>70</v>
      </c>
      <c r="P95" s="8">
        <v>1</v>
      </c>
      <c r="Q95" s="8">
        <v>14</v>
      </c>
      <c r="R95" s="8">
        <v>45</v>
      </c>
      <c r="S95" s="8">
        <v>7</v>
      </c>
      <c r="T95" s="8">
        <f t="shared" si="2"/>
        <v>315</v>
      </c>
    </row>
    <row r="96" spans="1:20" ht="33.75">
      <c r="A96" s="8">
        <v>4</v>
      </c>
      <c r="B96" s="33" t="s">
        <v>148</v>
      </c>
      <c r="C96" s="8" t="s">
        <v>108</v>
      </c>
      <c r="D96" s="8">
        <v>2010</v>
      </c>
      <c r="E96" s="33" t="s">
        <v>58</v>
      </c>
      <c r="F96" s="8" t="s">
        <v>59</v>
      </c>
      <c r="G96" s="33" t="s">
        <v>149</v>
      </c>
      <c r="H96" s="8" t="s">
        <v>150</v>
      </c>
      <c r="I96" s="34" t="s">
        <v>30</v>
      </c>
      <c r="J96" s="34" t="s">
        <v>31</v>
      </c>
      <c r="K96" s="34" t="s">
        <v>31</v>
      </c>
      <c r="L96" s="34" t="s">
        <v>32</v>
      </c>
      <c r="M96" s="34">
        <v>36.39</v>
      </c>
      <c r="N96" s="8">
        <v>12</v>
      </c>
      <c r="O96" s="8">
        <v>146</v>
      </c>
      <c r="P96" s="8">
        <v>1</v>
      </c>
      <c r="Q96" s="8">
        <v>14</v>
      </c>
      <c r="R96" s="8">
        <v>45</v>
      </c>
      <c r="S96" s="8">
        <v>7</v>
      </c>
      <c r="T96" s="8">
        <f t="shared" si="2"/>
        <v>315</v>
      </c>
    </row>
    <row r="97" spans="1:20" ht="33.75">
      <c r="A97" s="8">
        <v>5</v>
      </c>
      <c r="B97" s="33" t="s">
        <v>151</v>
      </c>
      <c r="C97" s="8" t="s">
        <v>108</v>
      </c>
      <c r="D97" s="8">
        <v>2010</v>
      </c>
      <c r="E97" s="33" t="s">
        <v>58</v>
      </c>
      <c r="F97" s="8" t="s">
        <v>59</v>
      </c>
      <c r="G97" s="33" t="s">
        <v>152</v>
      </c>
      <c r="H97" s="8" t="s">
        <v>153</v>
      </c>
      <c r="I97" s="34" t="s">
        <v>30</v>
      </c>
      <c r="J97" s="34" t="s">
        <v>31</v>
      </c>
      <c r="K97" s="34" t="s">
        <v>31</v>
      </c>
      <c r="L97" s="34" t="s">
        <v>32</v>
      </c>
      <c r="M97" s="34">
        <v>36.39</v>
      </c>
      <c r="N97" s="8">
        <v>7</v>
      </c>
      <c r="O97" s="8">
        <v>160</v>
      </c>
      <c r="P97" s="8">
        <v>1</v>
      </c>
      <c r="Q97" s="8">
        <v>14</v>
      </c>
      <c r="R97" s="8">
        <v>45</v>
      </c>
      <c r="S97" s="8">
        <v>7</v>
      </c>
      <c r="T97" s="8">
        <f t="shared" si="2"/>
        <v>315</v>
      </c>
    </row>
    <row r="98" spans="1:20" ht="33.75">
      <c r="A98" s="8">
        <v>6</v>
      </c>
      <c r="B98" s="33" t="s">
        <v>154</v>
      </c>
      <c r="C98" s="8" t="s">
        <v>108</v>
      </c>
      <c r="D98" s="8">
        <v>2010</v>
      </c>
      <c r="E98" s="33" t="s">
        <v>58</v>
      </c>
      <c r="F98" s="8" t="s">
        <v>59</v>
      </c>
      <c r="G98" s="33" t="s">
        <v>155</v>
      </c>
      <c r="H98" s="8" t="s">
        <v>156</v>
      </c>
      <c r="I98" s="34" t="s">
        <v>30</v>
      </c>
      <c r="J98" s="34" t="s">
        <v>31</v>
      </c>
      <c r="K98" s="34" t="s">
        <v>31</v>
      </c>
      <c r="L98" s="34" t="s">
        <v>32</v>
      </c>
      <c r="M98" s="34">
        <v>36.39</v>
      </c>
      <c r="N98" s="8">
        <v>14</v>
      </c>
      <c r="O98" s="8">
        <v>20</v>
      </c>
      <c r="P98" s="8">
        <v>1</v>
      </c>
      <c r="Q98" s="8">
        <v>14</v>
      </c>
      <c r="R98" s="8">
        <v>45</v>
      </c>
      <c r="S98" s="8">
        <v>7</v>
      </c>
      <c r="T98" s="8">
        <f t="shared" si="2"/>
        <v>315</v>
      </c>
    </row>
    <row r="99" spans="1:20" ht="33.75">
      <c r="A99" s="8">
        <v>7</v>
      </c>
      <c r="B99" s="33" t="s">
        <v>157</v>
      </c>
      <c r="C99" s="8" t="s">
        <v>108</v>
      </c>
      <c r="D99" s="8">
        <v>2010</v>
      </c>
      <c r="E99" s="33" t="s">
        <v>58</v>
      </c>
      <c r="F99" s="8" t="s">
        <v>59</v>
      </c>
      <c r="G99" s="33" t="s">
        <v>158</v>
      </c>
      <c r="H99" s="8" t="s">
        <v>159</v>
      </c>
      <c r="I99" s="34" t="s">
        <v>30</v>
      </c>
      <c r="J99" s="34" t="s">
        <v>31</v>
      </c>
      <c r="K99" s="34" t="s">
        <v>31</v>
      </c>
      <c r="L99" s="34" t="s">
        <v>32</v>
      </c>
      <c r="M99" s="34">
        <v>36.39</v>
      </c>
      <c r="N99" s="8">
        <v>30</v>
      </c>
      <c r="O99" s="8">
        <v>80</v>
      </c>
      <c r="P99" s="8">
        <v>1</v>
      </c>
      <c r="Q99" s="8">
        <v>12</v>
      </c>
      <c r="R99" s="8">
        <v>45</v>
      </c>
      <c r="S99" s="8">
        <v>6</v>
      </c>
      <c r="T99" s="8">
        <f t="shared" si="2"/>
        <v>270</v>
      </c>
    </row>
    <row r="100" spans="1:20" ht="33.75">
      <c r="A100" s="8">
        <v>8</v>
      </c>
      <c r="B100" s="33" t="s">
        <v>160</v>
      </c>
      <c r="C100" s="8" t="s">
        <v>108</v>
      </c>
      <c r="D100" s="8">
        <v>2010</v>
      </c>
      <c r="E100" s="33" t="s">
        <v>58</v>
      </c>
      <c r="F100" s="8" t="s">
        <v>59</v>
      </c>
      <c r="G100" s="33" t="s">
        <v>161</v>
      </c>
      <c r="H100" s="8" t="s">
        <v>162</v>
      </c>
      <c r="I100" s="34" t="s">
        <v>30</v>
      </c>
      <c r="J100" s="34" t="s">
        <v>37</v>
      </c>
      <c r="K100" s="34" t="s">
        <v>31</v>
      </c>
      <c r="L100" s="34" t="s">
        <v>32</v>
      </c>
      <c r="M100" s="34">
        <v>36.39</v>
      </c>
      <c r="N100" s="8">
        <v>7</v>
      </c>
      <c r="O100" s="8">
        <v>30</v>
      </c>
      <c r="P100" s="8">
        <v>1</v>
      </c>
      <c r="Q100" s="8">
        <v>12</v>
      </c>
      <c r="R100" s="8">
        <v>45</v>
      </c>
      <c r="S100" s="8">
        <v>7</v>
      </c>
      <c r="T100" s="8">
        <f t="shared" ref="T100:T163" si="3">S100*R100</f>
        <v>315</v>
      </c>
    </row>
    <row r="101" spans="1:20" ht="33.75">
      <c r="A101" s="8">
        <v>9</v>
      </c>
      <c r="B101" s="33" t="s">
        <v>160</v>
      </c>
      <c r="C101" s="8" t="s">
        <v>108</v>
      </c>
      <c r="D101" s="8">
        <v>2010</v>
      </c>
      <c r="E101" s="33" t="s">
        <v>58</v>
      </c>
      <c r="F101" s="8" t="s">
        <v>59</v>
      </c>
      <c r="G101" s="33" t="s">
        <v>163</v>
      </c>
      <c r="H101" s="8" t="s">
        <v>164</v>
      </c>
      <c r="I101" s="34" t="s">
        <v>30</v>
      </c>
      <c r="J101" s="34" t="s">
        <v>37</v>
      </c>
      <c r="K101" s="34" t="s">
        <v>31</v>
      </c>
      <c r="L101" s="34" t="s">
        <v>32</v>
      </c>
      <c r="M101" s="34">
        <v>36.39</v>
      </c>
      <c r="N101" s="8">
        <v>3</v>
      </c>
      <c r="O101" s="8">
        <v>20</v>
      </c>
      <c r="P101" s="8">
        <v>1</v>
      </c>
      <c r="Q101" s="8">
        <v>12</v>
      </c>
      <c r="R101" s="8">
        <v>45</v>
      </c>
      <c r="S101" s="8">
        <v>7</v>
      </c>
      <c r="T101" s="8">
        <f t="shared" si="3"/>
        <v>315</v>
      </c>
    </row>
    <row r="102" spans="1:20" ht="33.75">
      <c r="A102" s="8">
        <v>10</v>
      </c>
      <c r="B102" s="33" t="s">
        <v>160</v>
      </c>
      <c r="C102" s="8" t="s">
        <v>108</v>
      </c>
      <c r="D102" s="8">
        <v>2010</v>
      </c>
      <c r="E102" s="33" t="s">
        <v>58</v>
      </c>
      <c r="F102" s="8" t="s">
        <v>59</v>
      </c>
      <c r="G102" s="33" t="s">
        <v>165</v>
      </c>
      <c r="H102" s="8" t="s">
        <v>166</v>
      </c>
      <c r="I102" s="34" t="s">
        <v>30</v>
      </c>
      <c r="J102" s="34" t="s">
        <v>37</v>
      </c>
      <c r="K102" s="34" t="s">
        <v>31</v>
      </c>
      <c r="L102" s="34" t="s">
        <v>32</v>
      </c>
      <c r="M102" s="34">
        <v>36.39</v>
      </c>
      <c r="N102" s="8">
        <v>4</v>
      </c>
      <c r="O102" s="8">
        <v>20</v>
      </c>
      <c r="P102" s="8">
        <v>1</v>
      </c>
      <c r="Q102" s="8">
        <v>12</v>
      </c>
      <c r="R102" s="8">
        <v>45</v>
      </c>
      <c r="S102" s="8">
        <v>7</v>
      </c>
      <c r="T102" s="8">
        <f t="shared" si="3"/>
        <v>315</v>
      </c>
    </row>
    <row r="103" spans="1:20" ht="33.75">
      <c r="A103" s="8">
        <v>11</v>
      </c>
      <c r="B103" s="33" t="s">
        <v>154</v>
      </c>
      <c r="C103" s="8" t="s">
        <v>167</v>
      </c>
      <c r="D103" s="8">
        <v>2016</v>
      </c>
      <c r="E103" s="33" t="s">
        <v>58</v>
      </c>
      <c r="F103" s="8" t="s">
        <v>68</v>
      </c>
      <c r="G103" s="33" t="s">
        <v>168</v>
      </c>
      <c r="H103" s="8" t="s">
        <v>169</v>
      </c>
      <c r="I103" s="34" t="s">
        <v>30</v>
      </c>
      <c r="J103" s="34" t="s">
        <v>31</v>
      </c>
      <c r="K103" s="34" t="s">
        <v>31</v>
      </c>
      <c r="L103" s="34" t="s">
        <v>32</v>
      </c>
      <c r="M103" s="34">
        <v>16.190000000000001</v>
      </c>
      <c r="N103" s="8">
        <v>8</v>
      </c>
      <c r="O103" s="8">
        <v>2</v>
      </c>
      <c r="P103" s="8">
        <v>1</v>
      </c>
      <c r="Q103" s="8">
        <v>12</v>
      </c>
      <c r="R103" s="8">
        <v>45</v>
      </c>
      <c r="S103" s="8">
        <v>7</v>
      </c>
      <c r="T103" s="8">
        <f t="shared" si="3"/>
        <v>315</v>
      </c>
    </row>
    <row r="104" spans="1:20" ht="33.75">
      <c r="A104" s="8">
        <v>12</v>
      </c>
      <c r="B104" s="33" t="s">
        <v>151</v>
      </c>
      <c r="C104" s="8" t="s">
        <v>167</v>
      </c>
      <c r="D104" s="8">
        <v>2016</v>
      </c>
      <c r="E104" s="33" t="s">
        <v>58</v>
      </c>
      <c r="F104" s="8" t="s">
        <v>68</v>
      </c>
      <c r="G104" s="33" t="s">
        <v>170</v>
      </c>
      <c r="H104" s="8" t="s">
        <v>171</v>
      </c>
      <c r="I104" s="34" t="s">
        <v>30</v>
      </c>
      <c r="J104" s="34" t="s">
        <v>31</v>
      </c>
      <c r="K104" s="34" t="s">
        <v>31</v>
      </c>
      <c r="L104" s="34" t="s">
        <v>32</v>
      </c>
      <c r="M104" s="34">
        <v>16.190000000000001</v>
      </c>
      <c r="N104" s="8">
        <v>8</v>
      </c>
      <c r="O104" s="8">
        <v>116</v>
      </c>
      <c r="P104" s="8">
        <v>1</v>
      </c>
      <c r="Q104" s="8">
        <v>12</v>
      </c>
      <c r="R104" s="8">
        <v>45</v>
      </c>
      <c r="S104" s="8">
        <v>7</v>
      </c>
      <c r="T104" s="8">
        <f t="shared" si="3"/>
        <v>315</v>
      </c>
    </row>
    <row r="105" spans="1:20" ht="33.75">
      <c r="A105" s="8">
        <v>13</v>
      </c>
      <c r="B105" s="33" t="s">
        <v>148</v>
      </c>
      <c r="C105" s="8" t="s">
        <v>167</v>
      </c>
      <c r="D105" s="8">
        <v>2016</v>
      </c>
      <c r="E105" s="33" t="s">
        <v>58</v>
      </c>
      <c r="F105" s="8" t="s">
        <v>68</v>
      </c>
      <c r="G105" s="33" t="s">
        <v>172</v>
      </c>
      <c r="H105" s="8" t="s">
        <v>173</v>
      </c>
      <c r="I105" s="34" t="s">
        <v>30</v>
      </c>
      <c r="J105" s="34" t="s">
        <v>31</v>
      </c>
      <c r="K105" s="34" t="s">
        <v>31</v>
      </c>
      <c r="L105" s="34" t="s">
        <v>32</v>
      </c>
      <c r="M105" s="34">
        <v>16.190000000000001</v>
      </c>
      <c r="N105" s="8">
        <v>8</v>
      </c>
      <c r="O105" s="8">
        <v>100</v>
      </c>
      <c r="P105" s="8">
        <v>1</v>
      </c>
      <c r="Q105" s="8">
        <v>12</v>
      </c>
      <c r="R105" s="8">
        <v>45</v>
      </c>
      <c r="S105" s="8">
        <v>7</v>
      </c>
      <c r="T105" s="8">
        <f t="shared" si="3"/>
        <v>315</v>
      </c>
    </row>
    <row r="106" spans="1:20" ht="33.75">
      <c r="A106" s="8">
        <v>14</v>
      </c>
      <c r="B106" s="33" t="s">
        <v>157</v>
      </c>
      <c r="C106" s="8" t="s">
        <v>167</v>
      </c>
      <c r="D106" s="8">
        <v>2016</v>
      </c>
      <c r="E106" s="33" t="s">
        <v>58</v>
      </c>
      <c r="F106" s="8" t="s">
        <v>68</v>
      </c>
      <c r="G106" s="33" t="s">
        <v>174</v>
      </c>
      <c r="H106" s="8" t="s">
        <v>175</v>
      </c>
      <c r="I106" s="34" t="s">
        <v>30</v>
      </c>
      <c r="J106" s="34" t="s">
        <v>31</v>
      </c>
      <c r="K106" s="34" t="s">
        <v>31</v>
      </c>
      <c r="L106" s="34" t="s">
        <v>32</v>
      </c>
      <c r="M106" s="34">
        <v>16.190000000000001</v>
      </c>
      <c r="N106" s="8">
        <v>12</v>
      </c>
      <c r="O106" s="8">
        <v>53</v>
      </c>
      <c r="P106" s="8">
        <v>1</v>
      </c>
      <c r="Q106" s="8">
        <v>12</v>
      </c>
      <c r="R106" s="8">
        <v>45</v>
      </c>
      <c r="S106" s="8">
        <v>6</v>
      </c>
      <c r="T106" s="8">
        <f t="shared" si="3"/>
        <v>270</v>
      </c>
    </row>
    <row r="107" spans="1:20" ht="56.25">
      <c r="A107" s="8">
        <v>15</v>
      </c>
      <c r="B107" s="33" t="s">
        <v>176</v>
      </c>
      <c r="C107" s="8" t="s">
        <v>177</v>
      </c>
      <c r="D107" s="8">
        <v>2012</v>
      </c>
      <c r="E107" s="33" t="s">
        <v>58</v>
      </c>
      <c r="F107" s="8" t="s">
        <v>178</v>
      </c>
      <c r="G107" s="33" t="s">
        <v>179</v>
      </c>
      <c r="H107" s="8" t="s">
        <v>180</v>
      </c>
      <c r="I107" s="34" t="s">
        <v>30</v>
      </c>
      <c r="J107" s="34" t="s">
        <v>31</v>
      </c>
      <c r="K107" s="34" t="s">
        <v>37</v>
      </c>
      <c r="L107" s="34" t="s">
        <v>32</v>
      </c>
      <c r="M107" s="34">
        <v>0.56000000000000005</v>
      </c>
      <c r="N107" s="8">
        <v>15</v>
      </c>
      <c r="O107" s="8">
        <v>70</v>
      </c>
      <c r="P107" s="8">
        <v>1</v>
      </c>
      <c r="Q107" s="8">
        <v>12</v>
      </c>
      <c r="R107" s="8">
        <v>44</v>
      </c>
      <c r="S107" s="8">
        <v>7</v>
      </c>
      <c r="T107" s="8">
        <f t="shared" si="3"/>
        <v>308</v>
      </c>
    </row>
    <row r="108" spans="1:20" ht="33.75">
      <c r="A108" s="8">
        <v>16</v>
      </c>
      <c r="B108" s="33" t="s">
        <v>181</v>
      </c>
      <c r="C108" s="8" t="s">
        <v>47</v>
      </c>
      <c r="D108" s="8">
        <v>1966</v>
      </c>
      <c r="E108" s="33" t="s">
        <v>58</v>
      </c>
      <c r="F108" s="8" t="s">
        <v>68</v>
      </c>
      <c r="G108" s="33" t="s">
        <v>182</v>
      </c>
      <c r="H108" s="8" t="s">
        <v>183</v>
      </c>
      <c r="I108" s="34" t="s">
        <v>30</v>
      </c>
      <c r="J108" s="34" t="s">
        <v>37</v>
      </c>
      <c r="K108" s="34" t="s">
        <v>37</v>
      </c>
      <c r="L108" s="34" t="s">
        <v>32</v>
      </c>
      <c r="M108" s="34">
        <v>70</v>
      </c>
      <c r="N108" s="8">
        <v>14</v>
      </c>
      <c r="O108" s="8">
        <v>60</v>
      </c>
      <c r="P108" s="8">
        <v>1</v>
      </c>
      <c r="Q108" s="8">
        <v>12</v>
      </c>
      <c r="R108" s="8">
        <v>47</v>
      </c>
      <c r="S108" s="8">
        <v>7</v>
      </c>
      <c r="T108" s="8">
        <f t="shared" si="3"/>
        <v>329</v>
      </c>
    </row>
    <row r="109" spans="1:20" ht="33.75">
      <c r="A109" s="8">
        <v>17</v>
      </c>
      <c r="B109" s="33" t="s">
        <v>184</v>
      </c>
      <c r="C109" s="8" t="s">
        <v>47</v>
      </c>
      <c r="D109" s="8">
        <v>1966</v>
      </c>
      <c r="E109" s="33" t="s">
        <v>48</v>
      </c>
      <c r="F109" s="35" t="s">
        <v>49</v>
      </c>
      <c r="G109" s="33" t="s">
        <v>185</v>
      </c>
      <c r="H109" s="8" t="s">
        <v>186</v>
      </c>
      <c r="I109" s="34" t="s">
        <v>30</v>
      </c>
      <c r="J109" s="34" t="s">
        <v>37</v>
      </c>
      <c r="K109" s="34" t="s">
        <v>37</v>
      </c>
      <c r="L109" s="34" t="s">
        <v>32</v>
      </c>
      <c r="M109" s="34">
        <v>70</v>
      </c>
      <c r="N109" s="8">
        <v>9</v>
      </c>
      <c r="O109" s="8">
        <v>35</v>
      </c>
      <c r="P109" s="8">
        <v>2</v>
      </c>
      <c r="Q109" s="8">
        <v>6</v>
      </c>
      <c r="R109" s="8">
        <v>47</v>
      </c>
      <c r="S109" s="8">
        <v>6</v>
      </c>
      <c r="T109" s="8">
        <f t="shared" si="3"/>
        <v>282</v>
      </c>
    </row>
    <row r="110" spans="1:20" ht="33.75">
      <c r="A110" s="8">
        <v>18</v>
      </c>
      <c r="B110" s="33" t="s">
        <v>184</v>
      </c>
      <c r="C110" s="8" t="s">
        <v>187</v>
      </c>
      <c r="D110" s="8">
        <v>1989</v>
      </c>
      <c r="E110" s="33" t="s">
        <v>48</v>
      </c>
      <c r="F110" s="35" t="s">
        <v>49</v>
      </c>
      <c r="G110" s="33" t="s">
        <v>188</v>
      </c>
      <c r="H110" s="8" t="s">
        <v>189</v>
      </c>
      <c r="I110" s="34" t="s">
        <v>30</v>
      </c>
      <c r="J110" s="34" t="s">
        <v>37</v>
      </c>
      <c r="K110" s="34" t="s">
        <v>37</v>
      </c>
      <c r="L110" s="34" t="s">
        <v>32</v>
      </c>
      <c r="M110" s="34">
        <v>41.25</v>
      </c>
      <c r="N110" s="8">
        <v>8</v>
      </c>
      <c r="O110" s="8">
        <v>60</v>
      </c>
      <c r="P110" s="8">
        <v>2</v>
      </c>
      <c r="Q110" s="8">
        <v>10</v>
      </c>
      <c r="R110" s="8">
        <v>47</v>
      </c>
      <c r="S110" s="8">
        <v>6</v>
      </c>
      <c r="T110" s="8">
        <f t="shared" si="3"/>
        <v>282</v>
      </c>
    </row>
    <row r="111" spans="1:20" ht="33.75">
      <c r="A111" s="8">
        <v>19</v>
      </c>
      <c r="B111" s="33" t="s">
        <v>184</v>
      </c>
      <c r="C111" s="8" t="s">
        <v>187</v>
      </c>
      <c r="D111" s="8">
        <v>1989</v>
      </c>
      <c r="E111" s="33" t="s">
        <v>48</v>
      </c>
      <c r="F111" s="35" t="s">
        <v>49</v>
      </c>
      <c r="G111" s="33" t="s">
        <v>190</v>
      </c>
      <c r="H111" s="8" t="s">
        <v>191</v>
      </c>
      <c r="I111" s="34" t="s">
        <v>30</v>
      </c>
      <c r="J111" s="34" t="s">
        <v>37</v>
      </c>
      <c r="K111" s="34" t="s">
        <v>37</v>
      </c>
      <c r="L111" s="34" t="s">
        <v>32</v>
      </c>
      <c r="M111" s="34">
        <v>41.25</v>
      </c>
      <c r="N111" s="8">
        <v>6</v>
      </c>
      <c r="O111" s="8">
        <v>50</v>
      </c>
      <c r="P111" s="8">
        <v>2</v>
      </c>
      <c r="Q111" s="8">
        <v>8</v>
      </c>
      <c r="R111" s="8">
        <v>47</v>
      </c>
      <c r="S111" s="8">
        <v>6</v>
      </c>
      <c r="T111" s="8">
        <f t="shared" si="3"/>
        <v>282</v>
      </c>
    </row>
    <row r="112" spans="1:20" ht="33.75">
      <c r="A112" s="8">
        <v>20</v>
      </c>
      <c r="B112" s="33" t="s">
        <v>184</v>
      </c>
      <c r="C112" s="8" t="s">
        <v>187</v>
      </c>
      <c r="D112" s="8">
        <v>1989</v>
      </c>
      <c r="E112" s="33" t="s">
        <v>48</v>
      </c>
      <c r="F112" s="35" t="s">
        <v>49</v>
      </c>
      <c r="G112" s="33" t="s">
        <v>192</v>
      </c>
      <c r="H112" s="8" t="s">
        <v>193</v>
      </c>
      <c r="I112" s="34" t="s">
        <v>30</v>
      </c>
      <c r="J112" s="34" t="s">
        <v>37</v>
      </c>
      <c r="K112" s="34" t="s">
        <v>37</v>
      </c>
      <c r="L112" s="34" t="s">
        <v>32</v>
      </c>
      <c r="M112" s="34">
        <v>41.25</v>
      </c>
      <c r="N112" s="8">
        <v>36</v>
      </c>
      <c r="O112" s="8">
        <v>80</v>
      </c>
      <c r="P112" s="8">
        <v>2</v>
      </c>
      <c r="Q112" s="8">
        <v>8</v>
      </c>
      <c r="R112" s="8">
        <v>47</v>
      </c>
      <c r="S112" s="8">
        <v>6</v>
      </c>
      <c r="T112" s="8">
        <f t="shared" si="3"/>
        <v>282</v>
      </c>
    </row>
    <row r="113" spans="1:20" ht="33.75">
      <c r="A113" s="8">
        <v>21</v>
      </c>
      <c r="B113" s="33" t="s">
        <v>184</v>
      </c>
      <c r="C113" s="8" t="s">
        <v>94</v>
      </c>
      <c r="D113" s="8">
        <v>1975</v>
      </c>
      <c r="E113" s="33" t="s">
        <v>48</v>
      </c>
      <c r="F113" s="35" t="s">
        <v>49</v>
      </c>
      <c r="G113" s="33" t="s">
        <v>194</v>
      </c>
      <c r="H113" s="8" t="s">
        <v>195</v>
      </c>
      <c r="I113" s="34" t="s">
        <v>30</v>
      </c>
      <c r="J113" s="34" t="s">
        <v>37</v>
      </c>
      <c r="K113" s="34" t="s">
        <v>37</v>
      </c>
      <c r="L113" s="34" t="s">
        <v>32</v>
      </c>
      <c r="M113" s="34">
        <v>100</v>
      </c>
      <c r="N113" s="8">
        <v>17</v>
      </c>
      <c r="O113" s="8">
        <v>40</v>
      </c>
      <c r="P113" s="8">
        <v>2</v>
      </c>
      <c r="Q113" s="8">
        <v>8</v>
      </c>
      <c r="R113" s="8">
        <v>47</v>
      </c>
      <c r="S113" s="8">
        <v>7</v>
      </c>
      <c r="T113" s="8">
        <f t="shared" si="3"/>
        <v>329</v>
      </c>
    </row>
    <row r="114" spans="1:20" ht="101.25">
      <c r="A114" s="8">
        <v>22</v>
      </c>
      <c r="B114" s="33" t="s">
        <v>196</v>
      </c>
      <c r="C114" s="8" t="s">
        <v>84</v>
      </c>
      <c r="D114" s="8">
        <v>1994</v>
      </c>
      <c r="E114" s="33" t="s">
        <v>26</v>
      </c>
      <c r="F114" s="47" t="s">
        <v>197</v>
      </c>
      <c r="G114" s="33" t="s">
        <v>198</v>
      </c>
      <c r="H114" s="8" t="s">
        <v>199</v>
      </c>
      <c r="I114" s="34" t="s">
        <v>30</v>
      </c>
      <c r="J114" s="34" t="s">
        <v>37</v>
      </c>
      <c r="K114" s="34" t="s">
        <v>37</v>
      </c>
      <c r="L114" s="34" t="s">
        <v>32</v>
      </c>
      <c r="M114" s="34">
        <v>51</v>
      </c>
      <c r="N114" s="8">
        <v>16</v>
      </c>
      <c r="O114" s="8">
        <v>45</v>
      </c>
      <c r="P114" s="8">
        <v>1</v>
      </c>
      <c r="Q114" s="8">
        <v>14</v>
      </c>
      <c r="R114" s="8">
        <v>48</v>
      </c>
      <c r="S114" s="8">
        <v>7</v>
      </c>
      <c r="T114" s="8">
        <f t="shared" si="3"/>
        <v>336</v>
      </c>
    </row>
    <row r="115" spans="1:20" ht="45">
      <c r="A115" s="8">
        <v>23</v>
      </c>
      <c r="B115" s="33" t="s">
        <v>200</v>
      </c>
      <c r="C115" s="8" t="s">
        <v>101</v>
      </c>
      <c r="D115" s="8">
        <v>1979</v>
      </c>
      <c r="E115" s="33" t="s">
        <v>102</v>
      </c>
      <c r="F115" s="8" t="s">
        <v>103</v>
      </c>
      <c r="G115" s="33" t="s">
        <v>201</v>
      </c>
      <c r="H115" s="8" t="s">
        <v>202</v>
      </c>
      <c r="I115" s="34" t="s">
        <v>30</v>
      </c>
      <c r="J115" s="34" t="s">
        <v>37</v>
      </c>
      <c r="K115" s="34" t="s">
        <v>37</v>
      </c>
      <c r="L115" s="34" t="s">
        <v>32</v>
      </c>
      <c r="M115" s="34">
        <v>43</v>
      </c>
      <c r="N115" s="8">
        <v>9</v>
      </c>
      <c r="O115" s="8">
        <v>70</v>
      </c>
      <c r="P115" s="8">
        <v>1</v>
      </c>
      <c r="Q115" s="8">
        <v>15</v>
      </c>
      <c r="R115" s="8">
        <v>42</v>
      </c>
      <c r="S115" s="8">
        <v>7</v>
      </c>
      <c r="T115" s="8">
        <f t="shared" si="3"/>
        <v>294</v>
      </c>
    </row>
    <row r="116" spans="1:20" ht="45">
      <c r="A116" s="8">
        <v>24</v>
      </c>
      <c r="B116" s="33" t="s">
        <v>203</v>
      </c>
      <c r="C116" s="8" t="s">
        <v>101</v>
      </c>
      <c r="D116" s="8">
        <v>1979</v>
      </c>
      <c r="E116" s="33" t="s">
        <v>102</v>
      </c>
      <c r="F116" s="8" t="s">
        <v>103</v>
      </c>
      <c r="G116" s="33" t="s">
        <v>204</v>
      </c>
      <c r="H116" s="8" t="s">
        <v>205</v>
      </c>
      <c r="I116" s="34" t="s">
        <v>30</v>
      </c>
      <c r="J116" s="34" t="s">
        <v>37</v>
      </c>
      <c r="K116" s="34" t="s">
        <v>37</v>
      </c>
      <c r="L116" s="34" t="s">
        <v>32</v>
      </c>
      <c r="M116" s="34">
        <v>43</v>
      </c>
      <c r="N116" s="8">
        <v>9</v>
      </c>
      <c r="O116" s="8">
        <v>70</v>
      </c>
      <c r="P116" s="8">
        <v>1</v>
      </c>
      <c r="Q116" s="8">
        <v>15</v>
      </c>
      <c r="R116" s="8">
        <v>42</v>
      </c>
      <c r="S116" s="8">
        <v>7</v>
      </c>
      <c r="T116" s="8">
        <f t="shared" si="3"/>
        <v>294</v>
      </c>
    </row>
    <row r="117" spans="1:20" ht="45">
      <c r="A117" s="8">
        <v>25</v>
      </c>
      <c r="B117" s="33" t="s">
        <v>206</v>
      </c>
      <c r="C117" s="8" t="s">
        <v>207</v>
      </c>
      <c r="D117" s="8">
        <v>1979</v>
      </c>
      <c r="E117" s="33" t="s">
        <v>102</v>
      </c>
      <c r="F117" s="8" t="s">
        <v>103</v>
      </c>
      <c r="G117" s="33" t="s">
        <v>208</v>
      </c>
      <c r="H117" s="8" t="s">
        <v>209</v>
      </c>
      <c r="I117" s="34" t="s">
        <v>30</v>
      </c>
      <c r="J117" s="34" t="s">
        <v>37</v>
      </c>
      <c r="K117" s="34" t="s">
        <v>37</v>
      </c>
      <c r="L117" s="34" t="s">
        <v>32</v>
      </c>
      <c r="M117" s="34">
        <v>43</v>
      </c>
      <c r="N117" s="8">
        <v>16</v>
      </c>
      <c r="O117" s="8">
        <v>80</v>
      </c>
      <c r="P117" s="8">
        <v>1</v>
      </c>
      <c r="Q117" s="8">
        <v>15</v>
      </c>
      <c r="R117" s="8">
        <v>42</v>
      </c>
      <c r="S117" s="8">
        <v>7</v>
      </c>
      <c r="T117" s="8">
        <f t="shared" si="3"/>
        <v>294</v>
      </c>
    </row>
    <row r="118" spans="1:20" ht="45">
      <c r="A118" s="8">
        <v>26</v>
      </c>
      <c r="B118" s="33" t="s">
        <v>210</v>
      </c>
      <c r="C118" s="8" t="s">
        <v>207</v>
      </c>
      <c r="D118" s="8">
        <v>1979</v>
      </c>
      <c r="E118" s="33" t="s">
        <v>102</v>
      </c>
      <c r="F118" s="47" t="s">
        <v>103</v>
      </c>
      <c r="G118" s="33" t="s">
        <v>211</v>
      </c>
      <c r="H118" s="8" t="s">
        <v>212</v>
      </c>
      <c r="I118" s="34" t="s">
        <v>30</v>
      </c>
      <c r="J118" s="34" t="s">
        <v>37</v>
      </c>
      <c r="K118" s="34" t="s">
        <v>37</v>
      </c>
      <c r="L118" s="34" t="s">
        <v>32</v>
      </c>
      <c r="M118" s="34">
        <v>43</v>
      </c>
      <c r="N118" s="8">
        <v>16</v>
      </c>
      <c r="O118" s="8">
        <v>80</v>
      </c>
      <c r="P118" s="8">
        <v>1</v>
      </c>
      <c r="Q118" s="8">
        <v>15</v>
      </c>
      <c r="R118" s="8">
        <v>42</v>
      </c>
      <c r="S118" s="8">
        <v>7</v>
      </c>
      <c r="T118" s="8">
        <f t="shared" si="3"/>
        <v>294</v>
      </c>
    </row>
    <row r="119" spans="1:20" ht="45">
      <c r="A119" s="8">
        <v>27</v>
      </c>
      <c r="B119" s="33" t="s">
        <v>213</v>
      </c>
      <c r="C119" s="8" t="s">
        <v>207</v>
      </c>
      <c r="D119" s="8">
        <v>1979</v>
      </c>
      <c r="E119" s="33" t="s">
        <v>102</v>
      </c>
      <c r="F119" s="47" t="s">
        <v>103</v>
      </c>
      <c r="G119" s="33" t="s">
        <v>214</v>
      </c>
      <c r="H119" s="8" t="s">
        <v>215</v>
      </c>
      <c r="I119" s="34" t="s">
        <v>30</v>
      </c>
      <c r="J119" s="34" t="s">
        <v>37</v>
      </c>
      <c r="K119" s="34" t="s">
        <v>37</v>
      </c>
      <c r="L119" s="34" t="s">
        <v>32</v>
      </c>
      <c r="M119" s="34">
        <v>43</v>
      </c>
      <c r="N119" s="8">
        <v>37</v>
      </c>
      <c r="O119" s="8">
        <v>100</v>
      </c>
      <c r="P119" s="8">
        <v>1</v>
      </c>
      <c r="Q119" s="8">
        <v>15</v>
      </c>
      <c r="R119" s="8">
        <v>42</v>
      </c>
      <c r="S119" s="8">
        <v>7</v>
      </c>
      <c r="T119" s="8">
        <f t="shared" si="3"/>
        <v>294</v>
      </c>
    </row>
    <row r="120" spans="1:20" ht="33.75">
      <c r="A120" s="8">
        <v>28</v>
      </c>
      <c r="B120" s="33" t="s">
        <v>216</v>
      </c>
      <c r="C120" s="33" t="s">
        <v>217</v>
      </c>
      <c r="D120" s="8">
        <v>1977</v>
      </c>
      <c r="E120" s="33" t="s">
        <v>138</v>
      </c>
      <c r="F120" s="8" t="s">
        <v>127</v>
      </c>
      <c r="G120" s="33" t="s">
        <v>218</v>
      </c>
      <c r="H120" s="8" t="s">
        <v>219</v>
      </c>
      <c r="I120" s="34" t="s">
        <v>30</v>
      </c>
      <c r="J120" s="34" t="s">
        <v>31</v>
      </c>
      <c r="K120" s="34" t="s">
        <v>37</v>
      </c>
      <c r="L120" s="34" t="s">
        <v>32</v>
      </c>
      <c r="M120" s="34">
        <v>100</v>
      </c>
      <c r="N120" s="8">
        <v>25</v>
      </c>
      <c r="O120" s="8">
        <v>150</v>
      </c>
      <c r="P120" s="8">
        <v>1</v>
      </c>
      <c r="Q120" s="8">
        <v>16</v>
      </c>
      <c r="R120" s="8">
        <v>52</v>
      </c>
      <c r="S120" s="8">
        <v>7</v>
      </c>
      <c r="T120" s="8">
        <f t="shared" si="3"/>
        <v>364</v>
      </c>
    </row>
    <row r="121" spans="1:20">
      <c r="A121" s="8">
        <v>29</v>
      </c>
      <c r="B121" s="48"/>
      <c r="C121" s="48"/>
      <c r="D121" s="48"/>
      <c r="E121" s="48"/>
      <c r="F121" s="48"/>
      <c r="G121" s="48"/>
      <c r="H121" s="48"/>
      <c r="I121" s="48"/>
      <c r="J121" s="48"/>
      <c r="K121" s="48"/>
      <c r="L121" s="48"/>
      <c r="M121" s="48"/>
      <c r="N121" s="48"/>
      <c r="O121" s="48"/>
      <c r="P121" s="48"/>
      <c r="Q121" s="48"/>
      <c r="R121" s="48"/>
      <c r="S121" s="48"/>
      <c r="T121" s="8">
        <f t="shared" si="3"/>
        <v>0</v>
      </c>
    </row>
    <row r="122" spans="1:20">
      <c r="A122" s="8">
        <v>30</v>
      </c>
      <c r="B122" s="48"/>
      <c r="C122" s="48"/>
      <c r="D122" s="48"/>
      <c r="E122" s="48"/>
      <c r="F122" s="48"/>
      <c r="G122" s="48"/>
      <c r="H122" s="48"/>
      <c r="I122" s="48"/>
      <c r="J122" s="48"/>
      <c r="K122" s="48"/>
      <c r="L122" s="48"/>
      <c r="M122" s="48"/>
      <c r="N122" s="48"/>
      <c r="O122" s="48"/>
      <c r="P122" s="48"/>
      <c r="Q122" s="48"/>
      <c r="R122" s="48"/>
      <c r="S122" s="48"/>
      <c r="T122" s="8">
        <f t="shared" si="3"/>
        <v>0</v>
      </c>
    </row>
    <row r="123" spans="1:20">
      <c r="A123" s="8">
        <v>31</v>
      </c>
      <c r="B123" s="48"/>
      <c r="C123" s="48"/>
      <c r="D123" s="48"/>
      <c r="E123" s="48"/>
      <c r="F123" s="48"/>
      <c r="G123" s="48"/>
      <c r="H123" s="48"/>
      <c r="I123" s="48"/>
      <c r="J123" s="48"/>
      <c r="K123" s="48"/>
      <c r="L123" s="48"/>
      <c r="M123" s="48"/>
      <c r="N123" s="48"/>
      <c r="O123" s="48"/>
      <c r="P123" s="48"/>
      <c r="Q123" s="48"/>
      <c r="R123" s="48"/>
      <c r="S123" s="48"/>
      <c r="T123" s="8">
        <f t="shared" si="3"/>
        <v>0</v>
      </c>
    </row>
    <row r="124" spans="1:20" ht="45" customHeight="1">
      <c r="A124" s="583" t="s">
        <v>220</v>
      </c>
      <c r="B124" s="583"/>
      <c r="C124" s="583"/>
      <c r="D124" s="583"/>
      <c r="E124" s="583"/>
      <c r="F124" s="583"/>
      <c r="G124" s="583"/>
      <c r="H124" s="583"/>
      <c r="I124" s="583"/>
      <c r="J124" s="583"/>
      <c r="K124" s="583"/>
      <c r="L124" s="583"/>
      <c r="M124" s="583"/>
      <c r="N124" s="583"/>
      <c r="O124" s="583"/>
      <c r="P124" s="583"/>
      <c r="Q124" s="583"/>
      <c r="R124" s="583"/>
      <c r="S124" s="583"/>
      <c r="T124" s="583"/>
    </row>
    <row r="125" spans="1:20">
      <c r="A125" s="587" t="s">
        <v>73</v>
      </c>
      <c r="B125" s="588"/>
      <c r="C125" s="588"/>
      <c r="D125" s="588"/>
      <c r="E125" s="588"/>
      <c r="F125" s="588"/>
      <c r="G125" s="588"/>
      <c r="H125" s="588"/>
      <c r="I125" s="588"/>
      <c r="J125" s="588"/>
      <c r="K125" s="588"/>
      <c r="L125" s="588"/>
      <c r="M125" s="588"/>
      <c r="N125" s="588"/>
      <c r="O125" s="588"/>
      <c r="P125" s="588"/>
      <c r="Q125" s="588"/>
      <c r="R125" s="588"/>
      <c r="S125" s="588"/>
      <c r="T125" s="582"/>
    </row>
    <row r="126" spans="1:20" ht="33.75">
      <c r="A126" s="20">
        <v>1</v>
      </c>
      <c r="B126" s="21" t="s">
        <v>73</v>
      </c>
      <c r="C126" s="22" t="s">
        <v>221</v>
      </c>
      <c r="D126" s="39"/>
      <c r="E126" s="39"/>
      <c r="F126" s="39"/>
      <c r="G126" s="21" t="s">
        <v>222</v>
      </c>
      <c r="H126" s="22" t="s">
        <v>223</v>
      </c>
      <c r="I126" s="23" t="s">
        <v>224</v>
      </c>
      <c r="J126" s="23" t="s">
        <v>37</v>
      </c>
      <c r="K126" s="23" t="s">
        <v>37</v>
      </c>
      <c r="L126" s="23" t="s">
        <v>32</v>
      </c>
      <c r="M126" s="23">
        <v>100</v>
      </c>
      <c r="N126" s="22">
        <v>51</v>
      </c>
      <c r="O126" s="22">
        <v>10</v>
      </c>
      <c r="P126" s="22">
        <v>1</v>
      </c>
      <c r="Q126" s="22">
        <v>12</v>
      </c>
      <c r="R126" s="22">
        <v>44</v>
      </c>
      <c r="S126" s="24">
        <v>7</v>
      </c>
      <c r="T126" s="8">
        <f t="shared" si="3"/>
        <v>308</v>
      </c>
    </row>
    <row r="127" spans="1:20" ht="67.5">
      <c r="A127" s="20">
        <v>2</v>
      </c>
      <c r="B127" s="21" t="s">
        <v>225</v>
      </c>
      <c r="C127" s="22" t="s">
        <v>226</v>
      </c>
      <c r="D127" s="22">
        <v>2015</v>
      </c>
      <c r="E127" s="21" t="s">
        <v>227</v>
      </c>
      <c r="F127" s="39"/>
      <c r="G127" s="21" t="s">
        <v>228</v>
      </c>
      <c r="H127" s="22" t="s">
        <v>229</v>
      </c>
      <c r="I127" s="23" t="s">
        <v>230</v>
      </c>
      <c r="J127" s="23" t="s">
        <v>37</v>
      </c>
      <c r="K127" s="23" t="s">
        <v>37</v>
      </c>
      <c r="L127" s="23" t="s">
        <v>32</v>
      </c>
      <c r="M127" s="23">
        <v>2.5</v>
      </c>
      <c r="N127" s="22">
        <v>29</v>
      </c>
      <c r="O127" s="22">
        <v>10</v>
      </c>
      <c r="P127" s="22">
        <v>1</v>
      </c>
      <c r="Q127" s="22">
        <v>12</v>
      </c>
      <c r="R127" s="22">
        <v>22</v>
      </c>
      <c r="S127" s="24">
        <v>7</v>
      </c>
      <c r="T127" s="8">
        <f t="shared" si="3"/>
        <v>154</v>
      </c>
    </row>
    <row r="128" spans="1:20" ht="45">
      <c r="A128" s="20">
        <v>3</v>
      </c>
      <c r="B128" s="21" t="s">
        <v>52</v>
      </c>
      <c r="C128" s="22" t="s">
        <v>231</v>
      </c>
      <c r="D128" s="39"/>
      <c r="E128" s="21" t="s">
        <v>227</v>
      </c>
      <c r="F128" s="39"/>
      <c r="G128" s="21" t="s">
        <v>232</v>
      </c>
      <c r="H128" s="22" t="s">
        <v>233</v>
      </c>
      <c r="I128" s="23" t="s">
        <v>230</v>
      </c>
      <c r="J128" s="23" t="s">
        <v>37</v>
      </c>
      <c r="K128" s="23" t="s">
        <v>37</v>
      </c>
      <c r="L128" s="23" t="s">
        <v>32</v>
      </c>
      <c r="M128" s="39"/>
      <c r="N128" s="22">
        <v>9</v>
      </c>
      <c r="O128" s="22">
        <v>5</v>
      </c>
      <c r="P128" s="22">
        <v>1</v>
      </c>
      <c r="Q128" s="22">
        <v>12</v>
      </c>
      <c r="R128" s="22">
        <v>22</v>
      </c>
      <c r="S128" s="24">
        <v>7</v>
      </c>
      <c r="T128" s="8">
        <f t="shared" si="3"/>
        <v>154</v>
      </c>
    </row>
    <row r="129" spans="1:20" ht="101.25">
      <c r="A129" s="20">
        <v>4</v>
      </c>
      <c r="B129" s="21" t="s">
        <v>234</v>
      </c>
      <c r="C129" s="22" t="s">
        <v>235</v>
      </c>
      <c r="D129" s="39"/>
      <c r="E129" s="21" t="s">
        <v>236</v>
      </c>
      <c r="F129" s="27" t="s">
        <v>237</v>
      </c>
      <c r="G129" s="21" t="s">
        <v>238</v>
      </c>
      <c r="H129" s="22" t="s">
        <v>239</v>
      </c>
      <c r="I129" s="23" t="s">
        <v>30</v>
      </c>
      <c r="J129" s="23" t="s">
        <v>37</v>
      </c>
      <c r="K129" s="23" t="s">
        <v>37</v>
      </c>
      <c r="L129" s="23" t="s">
        <v>32</v>
      </c>
      <c r="M129" s="23">
        <v>100</v>
      </c>
      <c r="N129" s="22">
        <v>24</v>
      </c>
      <c r="O129" s="22">
        <v>5</v>
      </c>
      <c r="P129" s="22">
        <v>1</v>
      </c>
      <c r="Q129" s="22">
        <v>12</v>
      </c>
      <c r="R129" s="22">
        <v>22</v>
      </c>
      <c r="S129" s="24">
        <v>7</v>
      </c>
      <c r="T129" s="8">
        <f t="shared" si="3"/>
        <v>154</v>
      </c>
    </row>
    <row r="130" spans="1:20" ht="45">
      <c r="A130" s="20">
        <v>5</v>
      </c>
      <c r="B130" s="21" t="s">
        <v>52</v>
      </c>
      <c r="C130" s="22" t="s">
        <v>240</v>
      </c>
      <c r="D130" s="39"/>
      <c r="E130" s="39"/>
      <c r="F130" s="39"/>
      <c r="G130" s="21" t="s">
        <v>241</v>
      </c>
      <c r="H130" s="22" t="s">
        <v>242</v>
      </c>
      <c r="I130" s="23" t="s">
        <v>224</v>
      </c>
      <c r="J130" s="23" t="s">
        <v>37</v>
      </c>
      <c r="K130" s="23" t="s">
        <v>37</v>
      </c>
      <c r="L130" s="23" t="s">
        <v>32</v>
      </c>
      <c r="M130" s="39"/>
      <c r="N130" s="22">
        <v>52</v>
      </c>
      <c r="O130" s="22">
        <v>20</v>
      </c>
      <c r="P130" s="22">
        <v>1</v>
      </c>
      <c r="Q130" s="22">
        <v>12</v>
      </c>
      <c r="R130" s="22">
        <v>22</v>
      </c>
      <c r="S130" s="24">
        <v>7</v>
      </c>
      <c r="T130" s="8">
        <f t="shared" si="3"/>
        <v>154</v>
      </c>
    </row>
    <row r="131" spans="1:20" ht="45">
      <c r="A131" s="20">
        <v>6</v>
      </c>
      <c r="B131" s="21" t="s">
        <v>52</v>
      </c>
      <c r="C131" s="22" t="s">
        <v>243</v>
      </c>
      <c r="D131" s="39"/>
      <c r="E131" s="21" t="s">
        <v>227</v>
      </c>
      <c r="F131" s="39"/>
      <c r="G131" s="21" t="s">
        <v>244</v>
      </c>
      <c r="H131" s="22" t="s">
        <v>61</v>
      </c>
      <c r="I131" s="23" t="s">
        <v>230</v>
      </c>
      <c r="J131" s="23" t="s">
        <v>37</v>
      </c>
      <c r="K131" s="23" t="s">
        <v>37</v>
      </c>
      <c r="L131" s="23" t="s">
        <v>32</v>
      </c>
      <c r="M131" s="39"/>
      <c r="N131" s="22">
        <v>35</v>
      </c>
      <c r="O131" s="22">
        <v>10</v>
      </c>
      <c r="P131" s="22">
        <v>1</v>
      </c>
      <c r="Q131" s="22">
        <v>12</v>
      </c>
      <c r="R131" s="22">
        <v>22</v>
      </c>
      <c r="S131" s="24">
        <v>7</v>
      </c>
      <c r="T131" s="8">
        <f t="shared" si="3"/>
        <v>154</v>
      </c>
    </row>
    <row r="132" spans="1:20" ht="45">
      <c r="A132" s="20">
        <v>7</v>
      </c>
      <c r="B132" s="21" t="s">
        <v>225</v>
      </c>
      <c r="C132" s="22" t="s">
        <v>245</v>
      </c>
      <c r="D132" s="39"/>
      <c r="E132" s="39"/>
      <c r="F132" s="39"/>
      <c r="G132" s="21" t="s">
        <v>246</v>
      </c>
      <c r="H132" s="22" t="s">
        <v>247</v>
      </c>
      <c r="I132" s="23" t="s">
        <v>224</v>
      </c>
      <c r="J132" s="23" t="s">
        <v>37</v>
      </c>
      <c r="K132" s="23" t="s">
        <v>37</v>
      </c>
      <c r="L132" s="23" t="s">
        <v>32</v>
      </c>
      <c r="M132" s="39"/>
      <c r="N132" s="22">
        <v>19</v>
      </c>
      <c r="O132" s="22">
        <v>12</v>
      </c>
      <c r="P132" s="22">
        <v>1</v>
      </c>
      <c r="Q132" s="22">
        <v>12</v>
      </c>
      <c r="R132" s="22">
        <v>22</v>
      </c>
      <c r="S132" s="24">
        <v>7</v>
      </c>
      <c r="T132" s="8">
        <f t="shared" si="3"/>
        <v>154</v>
      </c>
    </row>
    <row r="133" spans="1:20">
      <c r="A133" s="20">
        <v>8</v>
      </c>
      <c r="B133" s="39"/>
      <c r="C133" s="39"/>
      <c r="D133" s="39"/>
      <c r="E133" s="39"/>
      <c r="F133" s="39"/>
      <c r="G133" s="39"/>
      <c r="H133" s="39"/>
      <c r="I133" s="39"/>
      <c r="J133" s="39"/>
      <c r="K133" s="39"/>
      <c r="L133" s="39"/>
      <c r="M133" s="39"/>
      <c r="N133" s="39"/>
      <c r="O133" s="39"/>
      <c r="P133" s="39"/>
      <c r="Q133" s="39"/>
      <c r="R133" s="39"/>
      <c r="S133" s="40"/>
      <c r="T133" s="8">
        <f t="shared" si="3"/>
        <v>0</v>
      </c>
    </row>
    <row r="134" spans="1:20">
      <c r="A134" s="20">
        <v>9</v>
      </c>
      <c r="B134" s="39"/>
      <c r="C134" s="39"/>
      <c r="D134" s="39"/>
      <c r="E134" s="39"/>
      <c r="F134" s="39"/>
      <c r="G134" s="39"/>
      <c r="H134" s="39"/>
      <c r="I134" s="39"/>
      <c r="J134" s="39"/>
      <c r="K134" s="39"/>
      <c r="L134" s="39"/>
      <c r="M134" s="39"/>
      <c r="N134" s="39"/>
      <c r="O134" s="39"/>
      <c r="P134" s="39"/>
      <c r="Q134" s="39"/>
      <c r="R134" s="39"/>
      <c r="S134" s="40"/>
      <c r="T134" s="8">
        <f t="shared" si="3"/>
        <v>0</v>
      </c>
    </row>
    <row r="135" spans="1:20">
      <c r="A135" s="20">
        <v>10</v>
      </c>
      <c r="B135" s="39"/>
      <c r="C135" s="39"/>
      <c r="D135" s="39"/>
      <c r="E135" s="39"/>
      <c r="F135" s="39"/>
      <c r="G135" s="39"/>
      <c r="H135" s="39"/>
      <c r="I135" s="39"/>
      <c r="J135" s="39"/>
      <c r="K135" s="39"/>
      <c r="L135" s="39"/>
      <c r="M135" s="39"/>
      <c r="N135" s="39"/>
      <c r="O135" s="39"/>
      <c r="P135" s="39"/>
      <c r="Q135" s="39"/>
      <c r="R135" s="39"/>
      <c r="S135" s="40"/>
      <c r="T135" s="8">
        <f t="shared" si="3"/>
        <v>0</v>
      </c>
    </row>
    <row r="136" spans="1:20">
      <c r="A136" s="580" t="s">
        <v>248</v>
      </c>
      <c r="B136" s="581"/>
      <c r="C136" s="581"/>
      <c r="D136" s="581"/>
      <c r="E136" s="581"/>
      <c r="F136" s="581"/>
      <c r="G136" s="581"/>
      <c r="H136" s="581"/>
      <c r="I136" s="581"/>
      <c r="J136" s="581"/>
      <c r="K136" s="581"/>
      <c r="L136" s="581"/>
      <c r="M136" s="581"/>
      <c r="N136" s="581"/>
      <c r="O136" s="581"/>
      <c r="P136" s="581"/>
      <c r="Q136" s="581"/>
      <c r="R136" s="581"/>
      <c r="S136" s="581"/>
      <c r="T136" s="582"/>
    </row>
    <row r="137" spans="1:20">
      <c r="A137" s="43">
        <v>1</v>
      </c>
      <c r="B137" s="10"/>
      <c r="C137" s="10"/>
      <c r="D137" s="10"/>
      <c r="E137" s="10"/>
      <c r="F137" s="10"/>
      <c r="G137" s="10"/>
      <c r="H137" s="10"/>
      <c r="I137" s="10"/>
      <c r="J137" s="10"/>
      <c r="K137" s="10"/>
      <c r="L137" s="10"/>
      <c r="M137" s="10"/>
      <c r="N137" s="10"/>
      <c r="O137" s="10"/>
      <c r="P137" s="10"/>
      <c r="Q137" s="10"/>
      <c r="R137" s="10"/>
      <c r="S137" s="11"/>
      <c r="T137" s="8">
        <f t="shared" si="3"/>
        <v>0</v>
      </c>
    </row>
    <row r="138" spans="1:20">
      <c r="A138" s="43">
        <v>2</v>
      </c>
      <c r="B138" s="10"/>
      <c r="C138" s="10"/>
      <c r="D138" s="10"/>
      <c r="E138" s="10"/>
      <c r="F138" s="10"/>
      <c r="G138" s="10"/>
      <c r="H138" s="10"/>
      <c r="I138" s="10"/>
      <c r="J138" s="10"/>
      <c r="K138" s="10"/>
      <c r="L138" s="10"/>
      <c r="M138" s="10"/>
      <c r="N138" s="10"/>
      <c r="O138" s="10"/>
      <c r="P138" s="10"/>
      <c r="Q138" s="10"/>
      <c r="R138" s="10"/>
      <c r="S138" s="11"/>
      <c r="T138" s="8">
        <f t="shared" si="3"/>
        <v>0</v>
      </c>
    </row>
    <row r="139" spans="1:20">
      <c r="A139" s="43">
        <v>3</v>
      </c>
      <c r="B139" s="10"/>
      <c r="C139" s="10"/>
      <c r="D139" s="10"/>
      <c r="E139" s="10"/>
      <c r="F139" s="10"/>
      <c r="G139" s="10"/>
      <c r="H139" s="10"/>
      <c r="I139" s="10"/>
      <c r="J139" s="10"/>
      <c r="K139" s="10"/>
      <c r="L139" s="10"/>
      <c r="M139" s="10"/>
      <c r="N139" s="10"/>
      <c r="O139" s="10"/>
      <c r="P139" s="10"/>
      <c r="Q139" s="10"/>
      <c r="R139" s="10"/>
      <c r="S139" s="11"/>
      <c r="T139" s="8">
        <f t="shared" si="3"/>
        <v>0</v>
      </c>
    </row>
    <row r="140" spans="1:20">
      <c r="A140" s="580" t="s">
        <v>249</v>
      </c>
      <c r="B140" s="581"/>
      <c r="C140" s="581"/>
      <c r="D140" s="581"/>
      <c r="E140" s="581"/>
      <c r="F140" s="581"/>
      <c r="G140" s="581"/>
      <c r="H140" s="581"/>
      <c r="I140" s="581"/>
      <c r="J140" s="581"/>
      <c r="K140" s="581"/>
      <c r="L140" s="581"/>
      <c r="M140" s="581"/>
      <c r="N140" s="581"/>
      <c r="O140" s="581"/>
      <c r="P140" s="581"/>
      <c r="Q140" s="581"/>
      <c r="R140" s="581"/>
      <c r="S140" s="581"/>
      <c r="T140" s="582"/>
    </row>
    <row r="141" spans="1:20" ht="33.75">
      <c r="A141" s="20">
        <v>1</v>
      </c>
      <c r="B141" s="21" t="s">
        <v>250</v>
      </c>
      <c r="C141" s="22" t="s">
        <v>251</v>
      </c>
      <c r="D141" s="22">
        <v>2019</v>
      </c>
      <c r="E141" s="21" t="s">
        <v>138</v>
      </c>
      <c r="F141" s="22" t="s">
        <v>127</v>
      </c>
      <c r="G141" s="21" t="s">
        <v>252</v>
      </c>
      <c r="H141" s="22" t="s">
        <v>253</v>
      </c>
      <c r="I141" s="23" t="s">
        <v>30</v>
      </c>
      <c r="J141" s="23" t="s">
        <v>37</v>
      </c>
      <c r="K141" s="23" t="s">
        <v>37</v>
      </c>
      <c r="L141" s="23" t="s">
        <v>32</v>
      </c>
      <c r="M141" s="23">
        <v>40</v>
      </c>
      <c r="N141" s="22">
        <v>6</v>
      </c>
      <c r="O141" s="22">
        <v>30</v>
      </c>
      <c r="P141" s="22">
        <v>1</v>
      </c>
      <c r="Q141" s="22">
        <v>12</v>
      </c>
      <c r="R141" s="22">
        <v>44</v>
      </c>
      <c r="S141" s="24">
        <v>7</v>
      </c>
      <c r="T141" s="8">
        <f t="shared" si="3"/>
        <v>308</v>
      </c>
    </row>
    <row r="142" spans="1:20" ht="33.75">
      <c r="A142" s="20">
        <v>2</v>
      </c>
      <c r="B142" s="21" t="s">
        <v>254</v>
      </c>
      <c r="C142" s="22" t="s">
        <v>255</v>
      </c>
      <c r="D142" s="22">
        <v>2021</v>
      </c>
      <c r="E142" s="21" t="s">
        <v>138</v>
      </c>
      <c r="F142" s="22" t="s">
        <v>127</v>
      </c>
      <c r="G142" s="21" t="s">
        <v>256</v>
      </c>
      <c r="H142" s="22" t="s">
        <v>257</v>
      </c>
      <c r="I142" s="23" t="s">
        <v>30</v>
      </c>
      <c r="J142" s="23" t="s">
        <v>37</v>
      </c>
      <c r="K142" s="23" t="s">
        <v>37</v>
      </c>
      <c r="L142" s="23" t="s">
        <v>32</v>
      </c>
      <c r="M142" s="23">
        <v>2</v>
      </c>
      <c r="N142" s="22">
        <v>14</v>
      </c>
      <c r="O142" s="22">
        <v>50</v>
      </c>
      <c r="P142" s="22">
        <v>1</v>
      </c>
      <c r="Q142" s="22">
        <v>12</v>
      </c>
      <c r="R142" s="22">
        <v>44</v>
      </c>
      <c r="S142" s="24">
        <v>7</v>
      </c>
      <c r="T142" s="8">
        <f t="shared" si="3"/>
        <v>308</v>
      </c>
    </row>
    <row r="143" spans="1:20" ht="22.5">
      <c r="A143" s="20">
        <v>3</v>
      </c>
      <c r="B143" s="21" t="s">
        <v>250</v>
      </c>
      <c r="C143" s="22" t="s">
        <v>258</v>
      </c>
      <c r="D143" s="22">
        <v>2016</v>
      </c>
      <c r="E143" s="39"/>
      <c r="F143" s="39"/>
      <c r="G143" s="21" t="s">
        <v>252</v>
      </c>
      <c r="H143" s="22" t="s">
        <v>259</v>
      </c>
      <c r="I143" s="23" t="s">
        <v>224</v>
      </c>
      <c r="J143" s="23" t="s">
        <v>37</v>
      </c>
      <c r="K143" s="23" t="s">
        <v>37</v>
      </c>
      <c r="L143" s="23" t="s">
        <v>32</v>
      </c>
      <c r="M143" s="23">
        <v>98</v>
      </c>
      <c r="N143" s="22">
        <v>10</v>
      </c>
      <c r="O143" s="22">
        <v>50</v>
      </c>
      <c r="P143" s="22">
        <v>1</v>
      </c>
      <c r="Q143" s="22">
        <v>12</v>
      </c>
      <c r="R143" s="22">
        <v>44</v>
      </c>
      <c r="S143" s="24">
        <v>7</v>
      </c>
      <c r="T143" s="8">
        <f t="shared" si="3"/>
        <v>308</v>
      </c>
    </row>
    <row r="144" spans="1:20" ht="33.75">
      <c r="A144" s="20">
        <v>4</v>
      </c>
      <c r="B144" s="21" t="s">
        <v>250</v>
      </c>
      <c r="C144" s="22" t="s">
        <v>260</v>
      </c>
      <c r="D144" s="22">
        <v>2019</v>
      </c>
      <c r="E144" s="21" t="s">
        <v>48</v>
      </c>
      <c r="F144" s="27" t="s">
        <v>49</v>
      </c>
      <c r="G144" s="21" t="s">
        <v>252</v>
      </c>
      <c r="H144" s="22" t="s">
        <v>259</v>
      </c>
      <c r="I144" s="23" t="s">
        <v>30</v>
      </c>
      <c r="J144" s="23" t="s">
        <v>37</v>
      </c>
      <c r="K144" s="23" t="s">
        <v>37</v>
      </c>
      <c r="L144" s="23" t="s">
        <v>32</v>
      </c>
      <c r="M144" s="23">
        <v>30</v>
      </c>
      <c r="N144" s="22">
        <v>20</v>
      </c>
      <c r="O144" s="22">
        <v>20</v>
      </c>
      <c r="P144" s="22">
        <v>1</v>
      </c>
      <c r="Q144" s="22">
        <v>12</v>
      </c>
      <c r="R144" s="22">
        <v>22</v>
      </c>
      <c r="S144" s="24">
        <v>7</v>
      </c>
      <c r="T144" s="8">
        <f t="shared" si="3"/>
        <v>154</v>
      </c>
    </row>
    <row r="145" spans="1:20" ht="33.75">
      <c r="A145" s="20">
        <v>5</v>
      </c>
      <c r="B145" s="21" t="s">
        <v>261</v>
      </c>
      <c r="C145" s="22" t="s">
        <v>262</v>
      </c>
      <c r="D145" s="22">
        <v>2021</v>
      </c>
      <c r="E145" s="21" t="s">
        <v>26</v>
      </c>
      <c r="F145" s="22" t="s">
        <v>197</v>
      </c>
      <c r="G145" s="21" t="s">
        <v>263</v>
      </c>
      <c r="H145" s="22" t="s">
        <v>259</v>
      </c>
      <c r="I145" s="23" t="s">
        <v>30</v>
      </c>
      <c r="J145" s="23" t="s">
        <v>37</v>
      </c>
      <c r="K145" s="23" t="s">
        <v>37</v>
      </c>
      <c r="L145" s="23" t="s">
        <v>32</v>
      </c>
      <c r="M145" s="23">
        <v>10</v>
      </c>
      <c r="N145" s="22">
        <v>8</v>
      </c>
      <c r="O145" s="22">
        <v>5</v>
      </c>
      <c r="P145" s="22">
        <v>1</v>
      </c>
      <c r="Q145" s="22">
        <v>12</v>
      </c>
      <c r="R145" s="22">
        <v>22</v>
      </c>
      <c r="S145" s="24">
        <v>7</v>
      </c>
      <c r="T145" s="8">
        <f t="shared" si="3"/>
        <v>154</v>
      </c>
    </row>
    <row r="146" spans="1:20" ht="33.75">
      <c r="A146" s="20">
        <v>6</v>
      </c>
      <c r="B146" s="21" t="s">
        <v>261</v>
      </c>
      <c r="C146" s="22" t="s">
        <v>264</v>
      </c>
      <c r="D146" s="22">
        <v>2021</v>
      </c>
      <c r="E146" s="21" t="s">
        <v>26</v>
      </c>
      <c r="F146" s="22" t="s">
        <v>197</v>
      </c>
      <c r="G146" s="21" t="s">
        <v>265</v>
      </c>
      <c r="H146" s="22" t="s">
        <v>259</v>
      </c>
      <c r="I146" s="23" t="s">
        <v>30</v>
      </c>
      <c r="J146" s="23" t="s">
        <v>37</v>
      </c>
      <c r="K146" s="23" t="s">
        <v>37</v>
      </c>
      <c r="L146" s="23" t="s">
        <v>32</v>
      </c>
      <c r="M146" s="23">
        <v>10</v>
      </c>
      <c r="N146" s="22">
        <v>6</v>
      </c>
      <c r="O146" s="22">
        <v>5</v>
      </c>
      <c r="P146" s="22">
        <v>1</v>
      </c>
      <c r="Q146" s="22">
        <v>12</v>
      </c>
      <c r="R146" s="22">
        <v>22</v>
      </c>
      <c r="S146" s="24">
        <v>7</v>
      </c>
      <c r="T146" s="8">
        <f t="shared" si="3"/>
        <v>154</v>
      </c>
    </row>
    <row r="147" spans="1:20" ht="56.25">
      <c r="A147" s="20">
        <v>7</v>
      </c>
      <c r="B147" s="21" t="s">
        <v>266</v>
      </c>
      <c r="C147" s="22" t="s">
        <v>267</v>
      </c>
      <c r="D147" s="22">
        <v>2021</v>
      </c>
      <c r="E147" s="21" t="s">
        <v>268</v>
      </c>
      <c r="F147" s="22" t="s">
        <v>197</v>
      </c>
      <c r="G147" s="21" t="s">
        <v>269</v>
      </c>
      <c r="H147" s="22" t="s">
        <v>270</v>
      </c>
      <c r="I147" s="23" t="s">
        <v>30</v>
      </c>
      <c r="J147" s="23" t="s">
        <v>37</v>
      </c>
      <c r="K147" s="23" t="s">
        <v>37</v>
      </c>
      <c r="L147" s="23" t="s">
        <v>32</v>
      </c>
      <c r="M147" s="23">
        <v>2.5</v>
      </c>
      <c r="N147" s="22">
        <v>20</v>
      </c>
      <c r="O147" s="22">
        <v>30</v>
      </c>
      <c r="P147" s="22">
        <v>1</v>
      </c>
      <c r="Q147" s="22">
        <v>12</v>
      </c>
      <c r="R147" s="22">
        <v>22</v>
      </c>
      <c r="S147" s="24">
        <v>7</v>
      </c>
      <c r="T147" s="8">
        <f t="shared" si="3"/>
        <v>154</v>
      </c>
    </row>
    <row r="148" spans="1:20" ht="33.75">
      <c r="A148" s="28">
        <v>8</v>
      </c>
      <c r="B148" s="29" t="s">
        <v>271</v>
      </c>
      <c r="C148" s="1" t="s">
        <v>245</v>
      </c>
      <c r="D148" s="1">
        <v>2021</v>
      </c>
      <c r="E148" s="29" t="s">
        <v>26</v>
      </c>
      <c r="F148" s="1" t="s">
        <v>197</v>
      </c>
      <c r="G148" s="29" t="s">
        <v>272</v>
      </c>
      <c r="H148" s="1" t="s">
        <v>257</v>
      </c>
      <c r="I148" s="31" t="s">
        <v>30</v>
      </c>
      <c r="J148" s="31" t="s">
        <v>37</v>
      </c>
      <c r="K148" s="31" t="s">
        <v>37</v>
      </c>
      <c r="L148" s="31" t="s">
        <v>32</v>
      </c>
      <c r="M148" s="31">
        <v>10</v>
      </c>
      <c r="N148" s="1">
        <v>7</v>
      </c>
      <c r="O148" s="1">
        <v>5</v>
      </c>
      <c r="P148" s="1">
        <v>1</v>
      </c>
      <c r="Q148" s="1">
        <v>12</v>
      </c>
      <c r="R148" s="1">
        <v>22</v>
      </c>
      <c r="S148" s="32">
        <v>7</v>
      </c>
      <c r="T148" s="8">
        <f t="shared" si="3"/>
        <v>154</v>
      </c>
    </row>
    <row r="149" spans="1:20" ht="33.75">
      <c r="A149" s="8">
        <v>9</v>
      </c>
      <c r="B149" s="33" t="s">
        <v>273</v>
      </c>
      <c r="C149" s="8" t="s">
        <v>167</v>
      </c>
      <c r="D149" s="8">
        <v>2019</v>
      </c>
      <c r="E149" s="33" t="s">
        <v>274</v>
      </c>
      <c r="F149" s="8" t="s">
        <v>68</v>
      </c>
      <c r="G149" s="33" t="s">
        <v>275</v>
      </c>
      <c r="H149" s="8" t="s">
        <v>276</v>
      </c>
      <c r="I149" s="34" t="s">
        <v>30</v>
      </c>
      <c r="J149" s="34" t="s">
        <v>37</v>
      </c>
      <c r="K149" s="34" t="s">
        <v>37</v>
      </c>
      <c r="L149" s="34" t="s">
        <v>32</v>
      </c>
      <c r="M149" s="48"/>
      <c r="N149" s="8">
        <v>8</v>
      </c>
      <c r="O149" s="8">
        <v>20</v>
      </c>
      <c r="P149" s="8">
        <v>1</v>
      </c>
      <c r="Q149" s="8">
        <v>12</v>
      </c>
      <c r="R149" s="8">
        <v>22</v>
      </c>
      <c r="S149" s="8">
        <v>7</v>
      </c>
      <c r="T149" s="8">
        <f t="shared" si="3"/>
        <v>154</v>
      </c>
    </row>
    <row r="150" spans="1:20" ht="33.75">
      <c r="A150" s="8">
        <v>10</v>
      </c>
      <c r="B150" s="47" t="s">
        <v>273</v>
      </c>
      <c r="C150" s="47" t="s">
        <v>177</v>
      </c>
      <c r="D150" s="47">
        <v>2021</v>
      </c>
      <c r="E150" s="33" t="s">
        <v>274</v>
      </c>
      <c r="F150" s="8" t="s">
        <v>68</v>
      </c>
      <c r="G150" s="33" t="s">
        <v>277</v>
      </c>
      <c r="H150" s="8" t="s">
        <v>278</v>
      </c>
      <c r="I150" s="47" t="s">
        <v>30</v>
      </c>
      <c r="J150" s="47" t="s">
        <v>37</v>
      </c>
      <c r="K150" s="47" t="s">
        <v>37</v>
      </c>
      <c r="L150" s="47" t="s">
        <v>32</v>
      </c>
      <c r="M150" s="48"/>
      <c r="N150" s="47">
        <v>5</v>
      </c>
      <c r="O150" s="47">
        <v>10</v>
      </c>
      <c r="P150" s="47">
        <v>1</v>
      </c>
      <c r="Q150" s="8">
        <v>12</v>
      </c>
      <c r="R150" s="8">
        <v>22</v>
      </c>
      <c r="S150" s="8">
        <v>7</v>
      </c>
      <c r="T150" s="8">
        <f t="shared" si="3"/>
        <v>154</v>
      </c>
    </row>
    <row r="151" spans="1:20">
      <c r="A151" s="14">
        <v>11</v>
      </c>
      <c r="B151" s="37"/>
      <c r="C151" s="37"/>
      <c r="D151" s="37"/>
      <c r="E151" s="37"/>
      <c r="F151" s="37"/>
      <c r="G151" s="37"/>
      <c r="H151" s="37"/>
      <c r="I151" s="37"/>
      <c r="J151" s="37"/>
      <c r="K151" s="37"/>
      <c r="L151" s="37"/>
      <c r="M151" s="37"/>
      <c r="N151" s="37"/>
      <c r="O151" s="37"/>
      <c r="P151" s="37"/>
      <c r="Q151" s="37"/>
      <c r="R151" s="37"/>
      <c r="S151" s="38"/>
      <c r="T151" s="8">
        <f t="shared" si="3"/>
        <v>0</v>
      </c>
    </row>
    <row r="152" spans="1:20">
      <c r="A152" s="20">
        <v>12</v>
      </c>
      <c r="B152" s="39"/>
      <c r="C152" s="39"/>
      <c r="D152" s="39"/>
      <c r="E152" s="39"/>
      <c r="F152" s="39"/>
      <c r="G152" s="39"/>
      <c r="H152" s="39"/>
      <c r="I152" s="39"/>
      <c r="J152" s="39"/>
      <c r="K152" s="39"/>
      <c r="L152" s="39"/>
      <c r="M152" s="39"/>
      <c r="N152" s="39"/>
      <c r="O152" s="39"/>
      <c r="P152" s="39"/>
      <c r="Q152" s="39"/>
      <c r="R152" s="39"/>
      <c r="S152" s="40"/>
      <c r="T152" s="8">
        <f t="shared" si="3"/>
        <v>0</v>
      </c>
    </row>
    <row r="153" spans="1:20">
      <c r="A153" s="20">
        <v>13</v>
      </c>
      <c r="B153" s="39"/>
      <c r="C153" s="39"/>
      <c r="D153" s="39"/>
      <c r="E153" s="39"/>
      <c r="F153" s="39"/>
      <c r="G153" s="39"/>
      <c r="H153" s="39"/>
      <c r="I153" s="39"/>
      <c r="J153" s="39"/>
      <c r="K153" s="39"/>
      <c r="L153" s="39"/>
      <c r="M153" s="39"/>
      <c r="N153" s="39"/>
      <c r="O153" s="39"/>
      <c r="P153" s="39"/>
      <c r="Q153" s="39"/>
      <c r="R153" s="39"/>
      <c r="S153" s="40"/>
      <c r="T153" s="8">
        <f t="shared" si="3"/>
        <v>0</v>
      </c>
    </row>
    <row r="154" spans="1:20">
      <c r="A154" s="580" t="s">
        <v>279</v>
      </c>
      <c r="B154" s="581"/>
      <c r="C154" s="581"/>
      <c r="D154" s="581"/>
      <c r="E154" s="581"/>
      <c r="F154" s="581"/>
      <c r="G154" s="581"/>
      <c r="H154" s="581"/>
      <c r="I154" s="581"/>
      <c r="J154" s="581"/>
      <c r="K154" s="581"/>
      <c r="L154" s="581"/>
      <c r="M154" s="581"/>
      <c r="N154" s="581"/>
      <c r="O154" s="581"/>
      <c r="P154" s="581"/>
      <c r="Q154" s="581"/>
      <c r="R154" s="581"/>
      <c r="S154" s="581"/>
      <c r="T154" s="582"/>
    </row>
    <row r="155" spans="1:20" ht="56.25">
      <c r="A155" s="20">
        <v>1</v>
      </c>
      <c r="B155" s="21" t="s">
        <v>280</v>
      </c>
      <c r="C155" s="21" t="s">
        <v>281</v>
      </c>
      <c r="D155" s="39"/>
      <c r="E155" s="21" t="s">
        <v>26</v>
      </c>
      <c r="F155" s="22" t="s">
        <v>197</v>
      </c>
      <c r="G155" s="21" t="s">
        <v>282</v>
      </c>
      <c r="H155" s="22" t="s">
        <v>283</v>
      </c>
      <c r="I155" s="23" t="s">
        <v>30</v>
      </c>
      <c r="J155" s="23" t="s">
        <v>37</v>
      </c>
      <c r="K155" s="23" t="s">
        <v>37</v>
      </c>
      <c r="L155" s="23" t="s">
        <v>32</v>
      </c>
      <c r="M155" s="39"/>
      <c r="N155" s="22">
        <v>40</v>
      </c>
      <c r="O155" s="22">
        <v>208</v>
      </c>
      <c r="P155" s="22">
        <v>1</v>
      </c>
      <c r="Q155" s="22">
        <v>12</v>
      </c>
      <c r="R155" s="22">
        <v>12</v>
      </c>
      <c r="S155" s="24">
        <v>7</v>
      </c>
      <c r="T155" s="8">
        <f t="shared" si="3"/>
        <v>84</v>
      </c>
    </row>
    <row r="156" spans="1:20" ht="33.75">
      <c r="A156" s="20">
        <v>2</v>
      </c>
      <c r="B156" s="21" t="s">
        <v>280</v>
      </c>
      <c r="C156" s="21" t="s">
        <v>284</v>
      </c>
      <c r="D156" s="39"/>
      <c r="E156" s="21" t="s">
        <v>26</v>
      </c>
      <c r="F156" s="22" t="s">
        <v>197</v>
      </c>
      <c r="G156" s="21" t="s">
        <v>282</v>
      </c>
      <c r="H156" s="22" t="s">
        <v>247</v>
      </c>
      <c r="I156" s="23" t="s">
        <v>224</v>
      </c>
      <c r="J156" s="23" t="s">
        <v>37</v>
      </c>
      <c r="K156" s="23" t="s">
        <v>37</v>
      </c>
      <c r="L156" s="23" t="s">
        <v>32</v>
      </c>
      <c r="M156" s="39"/>
      <c r="N156" s="22">
        <v>30</v>
      </c>
      <c r="O156" s="22">
        <v>96</v>
      </c>
      <c r="P156" s="22">
        <v>1</v>
      </c>
      <c r="Q156" s="22">
        <v>12</v>
      </c>
      <c r="R156" s="22">
        <v>12</v>
      </c>
      <c r="S156" s="24">
        <v>7</v>
      </c>
      <c r="T156" s="8">
        <f t="shared" si="3"/>
        <v>84</v>
      </c>
    </row>
    <row r="157" spans="1:20" ht="33.75">
      <c r="A157" s="20">
        <v>3</v>
      </c>
      <c r="B157" s="21" t="s">
        <v>280</v>
      </c>
      <c r="C157" s="21" t="s">
        <v>285</v>
      </c>
      <c r="D157" s="39"/>
      <c r="E157" s="21" t="s">
        <v>26</v>
      </c>
      <c r="F157" s="22" t="s">
        <v>197</v>
      </c>
      <c r="G157" s="21" t="s">
        <v>282</v>
      </c>
      <c r="H157" s="22" t="s">
        <v>61</v>
      </c>
      <c r="I157" s="23" t="s">
        <v>30</v>
      </c>
      <c r="J157" s="23" t="s">
        <v>37</v>
      </c>
      <c r="K157" s="23" t="s">
        <v>37</v>
      </c>
      <c r="L157" s="23" t="s">
        <v>32</v>
      </c>
      <c r="M157" s="39"/>
      <c r="N157" s="22">
        <v>53</v>
      </c>
      <c r="O157" s="22">
        <v>112</v>
      </c>
      <c r="P157" s="22">
        <v>1</v>
      </c>
      <c r="Q157" s="22">
        <v>12</v>
      </c>
      <c r="R157" s="22">
        <v>12</v>
      </c>
      <c r="S157" s="24">
        <v>7</v>
      </c>
      <c r="T157" s="8">
        <f t="shared" si="3"/>
        <v>84</v>
      </c>
    </row>
    <row r="158" spans="1:20" ht="33.75">
      <c r="A158" s="20">
        <v>4</v>
      </c>
      <c r="B158" s="21" t="s">
        <v>280</v>
      </c>
      <c r="C158" s="21" t="s">
        <v>286</v>
      </c>
      <c r="D158" s="39"/>
      <c r="E158" s="21" t="s">
        <v>26</v>
      </c>
      <c r="F158" s="22" t="s">
        <v>197</v>
      </c>
      <c r="G158" s="21" t="s">
        <v>282</v>
      </c>
      <c r="H158" s="22" t="s">
        <v>287</v>
      </c>
      <c r="I158" s="23" t="s">
        <v>224</v>
      </c>
      <c r="J158" s="23" t="s">
        <v>37</v>
      </c>
      <c r="K158" s="23" t="s">
        <v>37</v>
      </c>
      <c r="L158" s="23" t="s">
        <v>32</v>
      </c>
      <c r="M158" s="39"/>
      <c r="N158" s="22">
        <v>53</v>
      </c>
      <c r="O158" s="22">
        <v>112</v>
      </c>
      <c r="P158" s="22">
        <v>1</v>
      </c>
      <c r="Q158" s="22">
        <v>12</v>
      </c>
      <c r="R158" s="22">
        <v>12</v>
      </c>
      <c r="S158" s="24">
        <v>7</v>
      </c>
      <c r="T158" s="8">
        <f t="shared" si="3"/>
        <v>84</v>
      </c>
    </row>
    <row r="159" spans="1:20" ht="33.75">
      <c r="A159" s="20">
        <v>5</v>
      </c>
      <c r="B159" s="21" t="s">
        <v>280</v>
      </c>
      <c r="C159" s="21" t="s">
        <v>226</v>
      </c>
      <c r="D159" s="39"/>
      <c r="E159" s="21" t="s">
        <v>26</v>
      </c>
      <c r="F159" s="22" t="s">
        <v>197</v>
      </c>
      <c r="G159" s="21" t="s">
        <v>282</v>
      </c>
      <c r="H159" s="22" t="s">
        <v>288</v>
      </c>
      <c r="I159" s="23" t="s">
        <v>230</v>
      </c>
      <c r="J159" s="23" t="s">
        <v>37</v>
      </c>
      <c r="K159" s="23" t="s">
        <v>37</v>
      </c>
      <c r="L159" s="23" t="s">
        <v>32</v>
      </c>
      <c r="M159" s="39"/>
      <c r="N159" s="22">
        <v>30</v>
      </c>
      <c r="O159" s="22">
        <v>46</v>
      </c>
      <c r="P159" s="22">
        <v>1</v>
      </c>
      <c r="Q159" s="22">
        <v>12</v>
      </c>
      <c r="R159" s="22">
        <v>12</v>
      </c>
      <c r="S159" s="24">
        <v>7</v>
      </c>
      <c r="T159" s="8">
        <f t="shared" si="3"/>
        <v>84</v>
      </c>
    </row>
    <row r="160" spans="1:20" ht="45">
      <c r="A160" s="20">
        <v>6</v>
      </c>
      <c r="B160" s="21" t="s">
        <v>280</v>
      </c>
      <c r="C160" s="21" t="s">
        <v>231</v>
      </c>
      <c r="D160" s="39"/>
      <c r="E160" s="21" t="s">
        <v>26</v>
      </c>
      <c r="F160" s="22" t="s">
        <v>197</v>
      </c>
      <c r="G160" s="21" t="s">
        <v>282</v>
      </c>
      <c r="H160" s="22" t="s">
        <v>289</v>
      </c>
      <c r="I160" s="23" t="s">
        <v>230</v>
      </c>
      <c r="J160" s="23" t="s">
        <v>37</v>
      </c>
      <c r="K160" s="23" t="s">
        <v>37</v>
      </c>
      <c r="L160" s="23" t="s">
        <v>32</v>
      </c>
      <c r="M160" s="39"/>
      <c r="N160" s="22">
        <v>12</v>
      </c>
      <c r="O160" s="22">
        <v>24</v>
      </c>
      <c r="P160" s="22">
        <v>1</v>
      </c>
      <c r="Q160" s="22">
        <v>12</v>
      </c>
      <c r="R160" s="22">
        <v>12</v>
      </c>
      <c r="S160" s="24">
        <v>7</v>
      </c>
      <c r="T160" s="8">
        <f t="shared" si="3"/>
        <v>84</v>
      </c>
    </row>
    <row r="161" spans="1:20" ht="45">
      <c r="A161" s="20">
        <v>7</v>
      </c>
      <c r="B161" s="21" t="s">
        <v>280</v>
      </c>
      <c r="C161" s="21" t="s">
        <v>235</v>
      </c>
      <c r="D161" s="39"/>
      <c r="E161" s="21" t="s">
        <v>26</v>
      </c>
      <c r="F161" s="22" t="s">
        <v>197</v>
      </c>
      <c r="G161" s="21" t="s">
        <v>282</v>
      </c>
      <c r="H161" s="22" t="s">
        <v>290</v>
      </c>
      <c r="I161" s="23" t="s">
        <v>30</v>
      </c>
      <c r="J161" s="23" t="s">
        <v>37</v>
      </c>
      <c r="K161" s="23" t="s">
        <v>37</v>
      </c>
      <c r="L161" s="23" t="s">
        <v>32</v>
      </c>
      <c r="M161" s="39"/>
      <c r="N161" s="22">
        <v>17</v>
      </c>
      <c r="O161" s="22">
        <v>34</v>
      </c>
      <c r="P161" s="22">
        <v>1</v>
      </c>
      <c r="Q161" s="22">
        <v>12</v>
      </c>
      <c r="R161" s="22">
        <v>12</v>
      </c>
      <c r="S161" s="24">
        <v>7</v>
      </c>
      <c r="T161" s="8">
        <f t="shared" si="3"/>
        <v>84</v>
      </c>
    </row>
    <row r="162" spans="1:20" ht="33.75">
      <c r="A162" s="20">
        <v>8</v>
      </c>
      <c r="B162" s="21" t="s">
        <v>280</v>
      </c>
      <c r="C162" s="21" t="s">
        <v>240</v>
      </c>
      <c r="D162" s="39"/>
      <c r="E162" s="21" t="s">
        <v>26</v>
      </c>
      <c r="F162" s="22" t="s">
        <v>197</v>
      </c>
      <c r="G162" s="21" t="s">
        <v>282</v>
      </c>
      <c r="H162" s="22" t="s">
        <v>291</v>
      </c>
      <c r="I162" s="23" t="s">
        <v>224</v>
      </c>
      <c r="J162" s="23" t="s">
        <v>37</v>
      </c>
      <c r="K162" s="23" t="s">
        <v>37</v>
      </c>
      <c r="L162" s="23" t="s">
        <v>32</v>
      </c>
      <c r="M162" s="39"/>
      <c r="N162" s="22">
        <v>40</v>
      </c>
      <c r="O162" s="22">
        <v>83</v>
      </c>
      <c r="P162" s="22">
        <v>1</v>
      </c>
      <c r="Q162" s="22">
        <v>12</v>
      </c>
      <c r="R162" s="22">
        <v>12</v>
      </c>
      <c r="S162" s="24">
        <v>7</v>
      </c>
      <c r="T162" s="8">
        <f t="shared" si="3"/>
        <v>84</v>
      </c>
    </row>
    <row r="163" spans="1:20" ht="33.75">
      <c r="A163" s="28">
        <v>9</v>
      </c>
      <c r="B163" s="29" t="s">
        <v>280</v>
      </c>
      <c r="C163" s="29" t="s">
        <v>243</v>
      </c>
      <c r="D163" s="41"/>
      <c r="E163" s="29" t="s">
        <v>26</v>
      </c>
      <c r="F163" s="1" t="s">
        <v>197</v>
      </c>
      <c r="G163" s="29" t="s">
        <v>282</v>
      </c>
      <c r="H163" s="1" t="s">
        <v>61</v>
      </c>
      <c r="I163" s="31" t="s">
        <v>230</v>
      </c>
      <c r="J163" s="31" t="s">
        <v>37</v>
      </c>
      <c r="K163" s="31" t="s">
        <v>37</v>
      </c>
      <c r="L163" s="31" t="s">
        <v>32</v>
      </c>
      <c r="M163" s="41"/>
      <c r="N163" s="1">
        <v>53</v>
      </c>
      <c r="O163" s="1">
        <v>112</v>
      </c>
      <c r="P163" s="1">
        <v>1</v>
      </c>
      <c r="Q163" s="1">
        <v>12</v>
      </c>
      <c r="R163" s="1">
        <v>12</v>
      </c>
      <c r="S163" s="32">
        <v>7</v>
      </c>
      <c r="T163" s="8">
        <f t="shared" si="3"/>
        <v>84</v>
      </c>
    </row>
    <row r="164" spans="1:20" ht="33.75">
      <c r="A164" s="8">
        <v>10</v>
      </c>
      <c r="B164" s="33" t="s">
        <v>280</v>
      </c>
      <c r="C164" s="33" t="s">
        <v>57</v>
      </c>
      <c r="D164" s="48"/>
      <c r="E164" s="33" t="s">
        <v>58</v>
      </c>
      <c r="F164" s="8" t="s">
        <v>59</v>
      </c>
      <c r="G164" s="33" t="s">
        <v>292</v>
      </c>
      <c r="H164" s="8" t="s">
        <v>61</v>
      </c>
      <c r="I164" s="34" t="s">
        <v>30</v>
      </c>
      <c r="J164" s="34" t="s">
        <v>31</v>
      </c>
      <c r="K164" s="34" t="s">
        <v>37</v>
      </c>
      <c r="L164" s="34" t="s">
        <v>32</v>
      </c>
      <c r="M164" s="48"/>
      <c r="N164" s="8">
        <v>53</v>
      </c>
      <c r="O164" s="8">
        <v>20</v>
      </c>
      <c r="P164" s="8">
        <v>1</v>
      </c>
      <c r="Q164" s="8">
        <v>12</v>
      </c>
      <c r="R164" s="8">
        <v>12</v>
      </c>
      <c r="S164" s="8">
        <v>7</v>
      </c>
      <c r="T164" s="8">
        <f t="shared" ref="T164:T189" si="4">S164*R164</f>
        <v>84</v>
      </c>
    </row>
    <row r="165" spans="1:20" ht="45">
      <c r="A165" s="8">
        <v>11</v>
      </c>
      <c r="B165" s="33" t="s">
        <v>280</v>
      </c>
      <c r="C165" s="33" t="s">
        <v>293</v>
      </c>
      <c r="D165" s="48"/>
      <c r="E165" s="33" t="s">
        <v>58</v>
      </c>
      <c r="F165" s="8" t="s">
        <v>68</v>
      </c>
      <c r="G165" s="33" t="s">
        <v>292</v>
      </c>
      <c r="H165" s="8" t="s">
        <v>70</v>
      </c>
      <c r="I165" s="34" t="s">
        <v>30</v>
      </c>
      <c r="J165" s="34" t="s">
        <v>31</v>
      </c>
      <c r="K165" s="34" t="s">
        <v>37</v>
      </c>
      <c r="L165" s="34" t="s">
        <v>32</v>
      </c>
      <c r="M165" s="48"/>
      <c r="N165" s="8">
        <v>78</v>
      </c>
      <c r="O165" s="8">
        <v>80</v>
      </c>
      <c r="P165" s="8">
        <v>1</v>
      </c>
      <c r="Q165" s="8">
        <v>12</v>
      </c>
      <c r="R165" s="8">
        <v>12</v>
      </c>
      <c r="S165" s="8">
        <v>7</v>
      </c>
      <c r="T165" s="8">
        <f t="shared" si="4"/>
        <v>84</v>
      </c>
    </row>
    <row r="166" spans="1:20" ht="33.75">
      <c r="A166" s="14">
        <v>12</v>
      </c>
      <c r="B166" s="15" t="s">
        <v>280</v>
      </c>
      <c r="C166" s="15" t="s">
        <v>47</v>
      </c>
      <c r="D166" s="37"/>
      <c r="E166" s="15" t="s">
        <v>48</v>
      </c>
      <c r="F166" s="49" t="s">
        <v>49</v>
      </c>
      <c r="G166" s="15" t="s">
        <v>282</v>
      </c>
      <c r="H166" s="2" t="s">
        <v>54</v>
      </c>
      <c r="I166" s="16" t="s">
        <v>30</v>
      </c>
      <c r="J166" s="16" t="s">
        <v>37</v>
      </c>
      <c r="K166" s="16" t="s">
        <v>37</v>
      </c>
      <c r="L166" s="16" t="s">
        <v>55</v>
      </c>
      <c r="M166" s="37"/>
      <c r="N166" s="2">
        <v>120</v>
      </c>
      <c r="O166" s="2">
        <v>30</v>
      </c>
      <c r="P166" s="2">
        <v>3</v>
      </c>
      <c r="Q166" s="2">
        <v>12</v>
      </c>
      <c r="R166" s="2">
        <v>12</v>
      </c>
      <c r="S166" s="19">
        <v>7</v>
      </c>
      <c r="T166" s="8">
        <f t="shared" si="4"/>
        <v>84</v>
      </c>
    </row>
    <row r="167" spans="1:20" ht="33.75">
      <c r="A167" s="20">
        <v>13</v>
      </c>
      <c r="B167" s="21" t="s">
        <v>294</v>
      </c>
      <c r="C167" s="21" t="s">
        <v>34</v>
      </c>
      <c r="D167" s="39"/>
      <c r="E167" s="21" t="s">
        <v>26</v>
      </c>
      <c r="F167" s="22" t="s">
        <v>27</v>
      </c>
      <c r="G167" s="21" t="s">
        <v>295</v>
      </c>
      <c r="H167" s="22" t="s">
        <v>54</v>
      </c>
      <c r="I167" s="23" t="s">
        <v>30</v>
      </c>
      <c r="J167" s="23" t="s">
        <v>31</v>
      </c>
      <c r="K167" s="23" t="s">
        <v>37</v>
      </c>
      <c r="L167" s="23" t="s">
        <v>32</v>
      </c>
      <c r="M167" s="39"/>
      <c r="N167" s="22">
        <v>120</v>
      </c>
      <c r="O167" s="22">
        <v>20</v>
      </c>
      <c r="P167" s="22">
        <v>1</v>
      </c>
      <c r="Q167" s="22">
        <v>12</v>
      </c>
      <c r="R167" s="22">
        <v>12</v>
      </c>
      <c r="S167" s="24">
        <v>7</v>
      </c>
      <c r="T167" s="8">
        <f t="shared" si="4"/>
        <v>84</v>
      </c>
    </row>
    <row r="168" spans="1:20" ht="33.75">
      <c r="A168" s="20">
        <v>14</v>
      </c>
      <c r="B168" s="21" t="s">
        <v>296</v>
      </c>
      <c r="C168" s="21" t="s">
        <v>39</v>
      </c>
      <c r="D168" s="39"/>
      <c r="E168" s="21" t="s">
        <v>26</v>
      </c>
      <c r="F168" s="22" t="s">
        <v>27</v>
      </c>
      <c r="G168" s="21" t="s">
        <v>295</v>
      </c>
      <c r="H168" s="22" t="s">
        <v>54</v>
      </c>
      <c r="I168" s="23" t="s">
        <v>30</v>
      </c>
      <c r="J168" s="23" t="s">
        <v>31</v>
      </c>
      <c r="K168" s="23" t="s">
        <v>31</v>
      </c>
      <c r="L168" s="23" t="s">
        <v>32</v>
      </c>
      <c r="M168" s="39"/>
      <c r="N168" s="22">
        <v>120</v>
      </c>
      <c r="O168" s="22">
        <v>50</v>
      </c>
      <c r="P168" s="22">
        <v>1</v>
      </c>
      <c r="Q168" s="22">
        <v>12</v>
      </c>
      <c r="R168" s="22">
        <v>12</v>
      </c>
      <c r="S168" s="24">
        <v>7</v>
      </c>
      <c r="T168" s="8">
        <f t="shared" si="4"/>
        <v>84</v>
      </c>
    </row>
    <row r="169" spans="1:20" ht="45">
      <c r="A169" s="20">
        <v>15</v>
      </c>
      <c r="B169" s="21" t="s">
        <v>297</v>
      </c>
      <c r="C169" s="21" t="s">
        <v>43</v>
      </c>
      <c r="D169" s="39"/>
      <c r="E169" s="21" t="s">
        <v>26</v>
      </c>
      <c r="F169" s="22" t="s">
        <v>27</v>
      </c>
      <c r="G169" s="21" t="s">
        <v>295</v>
      </c>
      <c r="H169" s="22" t="s">
        <v>298</v>
      </c>
      <c r="I169" s="23" t="s">
        <v>30</v>
      </c>
      <c r="J169" s="23" t="s">
        <v>37</v>
      </c>
      <c r="K169" s="23" t="s">
        <v>37</v>
      </c>
      <c r="L169" s="23" t="s">
        <v>32</v>
      </c>
      <c r="M169" s="39"/>
      <c r="N169" s="22">
        <v>360</v>
      </c>
      <c r="O169" s="22">
        <v>50</v>
      </c>
      <c r="P169" s="22">
        <v>1</v>
      </c>
      <c r="Q169" s="22">
        <v>12</v>
      </c>
      <c r="R169" s="22">
        <v>12</v>
      </c>
      <c r="S169" s="24">
        <v>7</v>
      </c>
      <c r="T169" s="8">
        <f t="shared" si="4"/>
        <v>84</v>
      </c>
    </row>
    <row r="170" spans="1:20" ht="33.75">
      <c r="A170" s="20">
        <v>16</v>
      </c>
      <c r="B170" s="21" t="s">
        <v>299</v>
      </c>
      <c r="C170" s="21" t="s">
        <v>300</v>
      </c>
      <c r="D170" s="39"/>
      <c r="E170" s="21" t="s">
        <v>26</v>
      </c>
      <c r="F170" s="22" t="s">
        <v>27</v>
      </c>
      <c r="G170" s="21" t="s">
        <v>295</v>
      </c>
      <c r="H170" s="22" t="s">
        <v>247</v>
      </c>
      <c r="I170" s="23" t="s">
        <v>30</v>
      </c>
      <c r="J170" s="23" t="s">
        <v>37</v>
      </c>
      <c r="K170" s="23" t="s">
        <v>37</v>
      </c>
      <c r="L170" s="23" t="s">
        <v>32</v>
      </c>
      <c r="M170" s="39"/>
      <c r="N170" s="22">
        <v>30</v>
      </c>
      <c r="O170" s="22">
        <v>50</v>
      </c>
      <c r="P170" s="22">
        <v>1</v>
      </c>
      <c r="Q170" s="22">
        <v>12</v>
      </c>
      <c r="R170" s="22">
        <v>12</v>
      </c>
      <c r="S170" s="24">
        <v>7</v>
      </c>
      <c r="T170" s="8">
        <f t="shared" si="4"/>
        <v>84</v>
      </c>
    </row>
    <row r="171" spans="1:20" ht="33.75">
      <c r="A171" s="20">
        <v>17</v>
      </c>
      <c r="B171" s="21" t="s">
        <v>280</v>
      </c>
      <c r="C171" s="21" t="s">
        <v>301</v>
      </c>
      <c r="D171" s="39"/>
      <c r="E171" s="21" t="s">
        <v>302</v>
      </c>
      <c r="F171" s="27" t="s">
        <v>303</v>
      </c>
      <c r="G171" s="21" t="s">
        <v>295</v>
      </c>
      <c r="H171" s="22" t="s">
        <v>304</v>
      </c>
      <c r="I171" s="23" t="s">
        <v>30</v>
      </c>
      <c r="J171" s="23" t="s">
        <v>37</v>
      </c>
      <c r="K171" s="23" t="s">
        <v>37</v>
      </c>
      <c r="L171" s="23" t="s">
        <v>32</v>
      </c>
      <c r="M171" s="39"/>
      <c r="N171" s="22">
        <v>3</v>
      </c>
      <c r="O171" s="22">
        <v>30</v>
      </c>
      <c r="P171" s="22">
        <v>1</v>
      </c>
      <c r="Q171" s="22">
        <v>4</v>
      </c>
      <c r="R171" s="22">
        <v>6</v>
      </c>
      <c r="S171" s="24">
        <v>7</v>
      </c>
      <c r="T171" s="8">
        <f t="shared" si="4"/>
        <v>42</v>
      </c>
    </row>
    <row r="172" spans="1:20" ht="33.75">
      <c r="A172" s="20">
        <v>18</v>
      </c>
      <c r="B172" s="21" t="s">
        <v>280</v>
      </c>
      <c r="C172" s="21" t="s">
        <v>305</v>
      </c>
      <c r="D172" s="39"/>
      <c r="E172" s="21" t="s">
        <v>26</v>
      </c>
      <c r="F172" s="22" t="s">
        <v>27</v>
      </c>
      <c r="G172" s="21" t="s">
        <v>295</v>
      </c>
      <c r="H172" s="22" t="s">
        <v>283</v>
      </c>
      <c r="I172" s="23" t="s">
        <v>30</v>
      </c>
      <c r="J172" s="23" t="s">
        <v>37</v>
      </c>
      <c r="K172" s="23" t="s">
        <v>37</v>
      </c>
      <c r="L172" s="23" t="s">
        <v>32</v>
      </c>
      <c r="M172" s="39"/>
      <c r="N172" s="22">
        <v>40</v>
      </c>
      <c r="O172" s="22">
        <v>10</v>
      </c>
      <c r="P172" s="22">
        <v>1</v>
      </c>
      <c r="Q172" s="22">
        <v>12</v>
      </c>
      <c r="R172" s="22">
        <v>12</v>
      </c>
      <c r="S172" s="24">
        <v>7</v>
      </c>
      <c r="T172" s="8">
        <f t="shared" si="4"/>
        <v>84</v>
      </c>
    </row>
    <row r="173" spans="1:20" ht="33.75">
      <c r="A173" s="20">
        <v>19</v>
      </c>
      <c r="B173" s="21" t="s">
        <v>280</v>
      </c>
      <c r="C173" s="21" t="s">
        <v>306</v>
      </c>
      <c r="D173" s="39"/>
      <c r="E173" s="21" t="s">
        <v>307</v>
      </c>
      <c r="F173" s="22" t="s">
        <v>308</v>
      </c>
      <c r="G173" s="21" t="s">
        <v>295</v>
      </c>
      <c r="H173" s="22" t="s">
        <v>298</v>
      </c>
      <c r="I173" s="23" t="s">
        <v>230</v>
      </c>
      <c r="J173" s="23" t="s">
        <v>37</v>
      </c>
      <c r="K173" s="23" t="s">
        <v>37</v>
      </c>
      <c r="L173" s="23" t="s">
        <v>32</v>
      </c>
      <c r="M173" s="39"/>
      <c r="N173" s="22">
        <v>360</v>
      </c>
      <c r="O173" s="22">
        <v>100</v>
      </c>
      <c r="P173" s="22">
        <v>1</v>
      </c>
      <c r="Q173" s="22">
        <v>12</v>
      </c>
      <c r="R173" s="22">
        <v>12</v>
      </c>
      <c r="S173" s="24">
        <v>7</v>
      </c>
      <c r="T173" s="8">
        <f t="shared" si="4"/>
        <v>84</v>
      </c>
    </row>
    <row r="174" spans="1:20">
      <c r="A174" s="580" t="s">
        <v>309</v>
      </c>
      <c r="B174" s="581"/>
      <c r="C174" s="581"/>
      <c r="D174" s="581"/>
      <c r="E174" s="581"/>
      <c r="F174" s="581"/>
      <c r="G174" s="581"/>
      <c r="H174" s="581"/>
      <c r="I174" s="581"/>
      <c r="J174" s="581"/>
      <c r="K174" s="581"/>
      <c r="L174" s="581"/>
      <c r="M174" s="581"/>
      <c r="N174" s="581"/>
      <c r="O174" s="581"/>
      <c r="P174" s="581"/>
      <c r="Q174" s="581"/>
      <c r="R174" s="581"/>
      <c r="S174" s="581"/>
      <c r="T174" s="582"/>
    </row>
    <row r="175" spans="1:20" ht="33.75">
      <c r="A175" s="20">
        <v>1</v>
      </c>
      <c r="B175" s="21" t="s">
        <v>310</v>
      </c>
      <c r="C175" s="21" t="s">
        <v>311</v>
      </c>
      <c r="D175" s="39"/>
      <c r="E175" s="21" t="s">
        <v>138</v>
      </c>
      <c r="F175" s="22" t="s">
        <v>127</v>
      </c>
      <c r="G175" s="21" t="s">
        <v>312</v>
      </c>
      <c r="H175" s="22" t="s">
        <v>313</v>
      </c>
      <c r="I175" s="23" t="s">
        <v>224</v>
      </c>
      <c r="J175" s="23" t="s">
        <v>31</v>
      </c>
      <c r="K175" s="23" t="s">
        <v>37</v>
      </c>
      <c r="L175" s="23" t="s">
        <v>32</v>
      </c>
      <c r="M175" s="39"/>
      <c r="N175" s="22">
        <v>160</v>
      </c>
      <c r="O175" s="22">
        <v>300</v>
      </c>
      <c r="P175" s="22">
        <v>1</v>
      </c>
      <c r="Q175" s="22">
        <v>12</v>
      </c>
      <c r="R175" s="22">
        <v>14</v>
      </c>
      <c r="S175" s="24">
        <v>7</v>
      </c>
      <c r="T175" s="8">
        <f t="shared" si="4"/>
        <v>98</v>
      </c>
    </row>
    <row r="176" spans="1:20" ht="45">
      <c r="A176" s="20">
        <v>2</v>
      </c>
      <c r="B176" s="21" t="s">
        <v>314</v>
      </c>
      <c r="C176" s="21" t="s">
        <v>315</v>
      </c>
      <c r="D176" s="39"/>
      <c r="E176" s="21" t="s">
        <v>138</v>
      </c>
      <c r="F176" s="22" t="s">
        <v>127</v>
      </c>
      <c r="G176" s="21" t="s">
        <v>312</v>
      </c>
      <c r="H176" s="22" t="s">
        <v>316</v>
      </c>
      <c r="I176" s="23" t="s">
        <v>224</v>
      </c>
      <c r="J176" s="23" t="s">
        <v>31</v>
      </c>
      <c r="K176" s="23" t="s">
        <v>37</v>
      </c>
      <c r="L176" s="23" t="s">
        <v>32</v>
      </c>
      <c r="M176" s="39"/>
      <c r="N176" s="22">
        <v>40</v>
      </c>
      <c r="O176" s="22">
        <v>100</v>
      </c>
      <c r="P176" s="22">
        <v>1</v>
      </c>
      <c r="Q176" s="22">
        <v>12</v>
      </c>
      <c r="R176" s="22">
        <v>14</v>
      </c>
      <c r="S176" s="24">
        <v>7</v>
      </c>
      <c r="T176" s="8">
        <f t="shared" si="4"/>
        <v>98</v>
      </c>
    </row>
    <row r="177" spans="1:20" ht="56.25">
      <c r="A177" s="20">
        <v>3</v>
      </c>
      <c r="B177" s="21" t="s">
        <v>317</v>
      </c>
      <c r="C177" s="21" t="s">
        <v>318</v>
      </c>
      <c r="D177" s="39"/>
      <c r="E177" s="21" t="s">
        <v>138</v>
      </c>
      <c r="F177" s="22" t="s">
        <v>127</v>
      </c>
      <c r="G177" s="21" t="s">
        <v>312</v>
      </c>
      <c r="H177" s="22" t="s">
        <v>316</v>
      </c>
      <c r="I177" s="23" t="s">
        <v>224</v>
      </c>
      <c r="J177" s="23" t="s">
        <v>31</v>
      </c>
      <c r="K177" s="23" t="s">
        <v>37</v>
      </c>
      <c r="L177" s="23" t="s">
        <v>32</v>
      </c>
      <c r="M177" s="39"/>
      <c r="N177" s="22">
        <v>40</v>
      </c>
      <c r="O177" s="22">
        <v>100</v>
      </c>
      <c r="P177" s="22">
        <v>1</v>
      </c>
      <c r="Q177" s="22">
        <v>12</v>
      </c>
      <c r="R177" s="22">
        <v>14</v>
      </c>
      <c r="S177" s="24">
        <v>7</v>
      </c>
      <c r="T177" s="8">
        <f t="shared" si="4"/>
        <v>98</v>
      </c>
    </row>
    <row r="178" spans="1:20" ht="33.75">
      <c r="A178" s="20">
        <v>4</v>
      </c>
      <c r="B178" s="21" t="s">
        <v>319</v>
      </c>
      <c r="C178" s="21" t="s">
        <v>320</v>
      </c>
      <c r="D178" s="39"/>
      <c r="E178" s="21" t="s">
        <v>138</v>
      </c>
      <c r="F178" s="22" t="s">
        <v>127</v>
      </c>
      <c r="G178" s="21" t="s">
        <v>312</v>
      </c>
      <c r="H178" s="22" t="s">
        <v>321</v>
      </c>
      <c r="I178" s="23" t="s">
        <v>224</v>
      </c>
      <c r="J178" s="23" t="s">
        <v>31</v>
      </c>
      <c r="K178" s="23" t="s">
        <v>37</v>
      </c>
      <c r="L178" s="23" t="s">
        <v>32</v>
      </c>
      <c r="M178" s="39"/>
      <c r="N178" s="22">
        <v>20</v>
      </c>
      <c r="O178" s="22">
        <v>50</v>
      </c>
      <c r="P178" s="22">
        <v>1</v>
      </c>
      <c r="Q178" s="22">
        <v>12</v>
      </c>
      <c r="R178" s="22">
        <v>14</v>
      </c>
      <c r="S178" s="24">
        <v>7</v>
      </c>
      <c r="T178" s="8">
        <f t="shared" si="4"/>
        <v>98</v>
      </c>
    </row>
    <row r="179" spans="1:20" ht="33.75">
      <c r="A179" s="20">
        <v>5</v>
      </c>
      <c r="B179" s="21" t="s">
        <v>322</v>
      </c>
      <c r="C179" s="21" t="s">
        <v>323</v>
      </c>
      <c r="D179" s="39"/>
      <c r="E179" s="21" t="s">
        <v>138</v>
      </c>
      <c r="F179" s="22" t="s">
        <v>127</v>
      </c>
      <c r="G179" s="21" t="s">
        <v>312</v>
      </c>
      <c r="H179" s="22" t="s">
        <v>324</v>
      </c>
      <c r="I179" s="23" t="s">
        <v>224</v>
      </c>
      <c r="J179" s="23" t="s">
        <v>31</v>
      </c>
      <c r="K179" s="23" t="s">
        <v>37</v>
      </c>
      <c r="L179" s="23" t="s">
        <v>32</v>
      </c>
      <c r="M179" s="39"/>
      <c r="N179" s="22">
        <v>150</v>
      </c>
      <c r="O179" s="22">
        <v>250</v>
      </c>
      <c r="P179" s="22">
        <v>1</v>
      </c>
      <c r="Q179" s="22">
        <v>12</v>
      </c>
      <c r="R179" s="22">
        <v>14</v>
      </c>
      <c r="S179" s="24">
        <v>7</v>
      </c>
      <c r="T179" s="8">
        <f t="shared" si="4"/>
        <v>98</v>
      </c>
    </row>
    <row r="180" spans="1:20" ht="33.75">
      <c r="A180" s="20">
        <v>6</v>
      </c>
      <c r="B180" s="21" t="s">
        <v>325</v>
      </c>
      <c r="C180" s="21" t="s">
        <v>326</v>
      </c>
      <c r="D180" s="39"/>
      <c r="E180" s="21" t="s">
        <v>138</v>
      </c>
      <c r="F180" s="22" t="s">
        <v>127</v>
      </c>
      <c r="G180" s="21" t="s">
        <v>312</v>
      </c>
      <c r="H180" s="22" t="s">
        <v>316</v>
      </c>
      <c r="I180" s="23" t="s">
        <v>224</v>
      </c>
      <c r="J180" s="23" t="s">
        <v>37</v>
      </c>
      <c r="K180" s="23" t="s">
        <v>37</v>
      </c>
      <c r="L180" s="23" t="s">
        <v>32</v>
      </c>
      <c r="M180" s="39"/>
      <c r="N180" s="22">
        <v>40</v>
      </c>
      <c r="O180" s="22">
        <v>100</v>
      </c>
      <c r="P180" s="22">
        <v>1</v>
      </c>
      <c r="Q180" s="22">
        <v>12</v>
      </c>
      <c r="R180" s="22">
        <v>14</v>
      </c>
      <c r="S180" s="24">
        <v>7</v>
      </c>
      <c r="T180" s="8">
        <f t="shared" si="4"/>
        <v>98</v>
      </c>
    </row>
    <row r="181" spans="1:20" ht="33.75">
      <c r="A181" s="20">
        <v>7</v>
      </c>
      <c r="B181" s="21" t="s">
        <v>327</v>
      </c>
      <c r="C181" s="21" t="s">
        <v>328</v>
      </c>
      <c r="D181" s="39"/>
      <c r="E181" s="21" t="s">
        <v>138</v>
      </c>
      <c r="F181" s="22" t="s">
        <v>127</v>
      </c>
      <c r="G181" s="21" t="s">
        <v>312</v>
      </c>
      <c r="H181" s="22" t="s">
        <v>329</v>
      </c>
      <c r="I181" s="23" t="s">
        <v>224</v>
      </c>
      <c r="J181" s="23" t="s">
        <v>37</v>
      </c>
      <c r="K181" s="23" t="s">
        <v>37</v>
      </c>
      <c r="L181" s="23" t="s">
        <v>32</v>
      </c>
      <c r="M181" s="39"/>
      <c r="N181" s="22">
        <v>35</v>
      </c>
      <c r="O181" s="22">
        <v>40</v>
      </c>
      <c r="P181" s="22">
        <v>1</v>
      </c>
      <c r="Q181" s="22">
        <v>12</v>
      </c>
      <c r="R181" s="22">
        <v>14</v>
      </c>
      <c r="S181" s="24">
        <v>7</v>
      </c>
      <c r="T181" s="8">
        <f t="shared" si="4"/>
        <v>98</v>
      </c>
    </row>
    <row r="182" spans="1:20" ht="45">
      <c r="A182" s="20">
        <v>8</v>
      </c>
      <c r="B182" s="21" t="s">
        <v>330</v>
      </c>
      <c r="C182" s="21" t="s">
        <v>331</v>
      </c>
      <c r="D182" s="39"/>
      <c r="E182" s="21" t="s">
        <v>138</v>
      </c>
      <c r="F182" s="22" t="s">
        <v>127</v>
      </c>
      <c r="G182" s="21" t="s">
        <v>312</v>
      </c>
      <c r="H182" s="22" t="s">
        <v>321</v>
      </c>
      <c r="I182" s="23" t="s">
        <v>224</v>
      </c>
      <c r="J182" s="23" t="s">
        <v>31</v>
      </c>
      <c r="K182" s="23" t="s">
        <v>37</v>
      </c>
      <c r="L182" s="23" t="s">
        <v>32</v>
      </c>
      <c r="M182" s="39"/>
      <c r="N182" s="22">
        <v>20</v>
      </c>
      <c r="O182" s="22">
        <v>30</v>
      </c>
      <c r="P182" s="22">
        <v>1</v>
      </c>
      <c r="Q182" s="22">
        <v>12</v>
      </c>
      <c r="R182" s="22">
        <v>14</v>
      </c>
      <c r="S182" s="24">
        <v>7</v>
      </c>
      <c r="T182" s="8">
        <f t="shared" si="4"/>
        <v>98</v>
      </c>
    </row>
    <row r="183" spans="1:20">
      <c r="A183" s="20">
        <v>9</v>
      </c>
      <c r="B183" s="39"/>
      <c r="C183" s="39"/>
      <c r="D183" s="39"/>
      <c r="E183" s="39"/>
      <c r="F183" s="39"/>
      <c r="G183" s="39"/>
      <c r="H183" s="39"/>
      <c r="I183" s="39"/>
      <c r="J183" s="39"/>
      <c r="K183" s="39"/>
      <c r="L183" s="39"/>
      <c r="M183" s="39"/>
      <c r="N183" s="39"/>
      <c r="O183" s="39"/>
      <c r="P183" s="39"/>
      <c r="Q183" s="39"/>
      <c r="R183" s="39"/>
      <c r="S183" s="40"/>
      <c r="T183" s="8">
        <f t="shared" si="4"/>
        <v>0</v>
      </c>
    </row>
    <row r="184" spans="1:20">
      <c r="A184" s="20">
        <v>10</v>
      </c>
      <c r="B184" s="39"/>
      <c r="C184" s="39"/>
      <c r="D184" s="39"/>
      <c r="E184" s="39"/>
      <c r="F184" s="39"/>
      <c r="G184" s="39"/>
      <c r="H184" s="39"/>
      <c r="I184" s="39"/>
      <c r="J184" s="39"/>
      <c r="K184" s="39"/>
      <c r="L184" s="39"/>
      <c r="M184" s="39"/>
      <c r="N184" s="39"/>
      <c r="O184" s="39"/>
      <c r="P184" s="39"/>
      <c r="Q184" s="39"/>
      <c r="R184" s="39"/>
      <c r="S184" s="40"/>
      <c r="T184" s="8">
        <f t="shared" si="4"/>
        <v>0</v>
      </c>
    </row>
    <row r="185" spans="1:20">
      <c r="A185" s="20">
        <v>11</v>
      </c>
      <c r="B185" s="39"/>
      <c r="C185" s="39"/>
      <c r="D185" s="39"/>
      <c r="E185" s="39"/>
      <c r="F185" s="39"/>
      <c r="G185" s="39"/>
      <c r="H185" s="39"/>
      <c r="I185" s="39"/>
      <c r="J185" s="39"/>
      <c r="K185" s="39"/>
      <c r="L185" s="39"/>
      <c r="M185" s="39"/>
      <c r="N185" s="39"/>
      <c r="O185" s="39"/>
      <c r="P185" s="39"/>
      <c r="Q185" s="39"/>
      <c r="R185" s="39"/>
      <c r="S185" s="40"/>
      <c r="T185" s="8">
        <f t="shared" si="4"/>
        <v>0</v>
      </c>
    </row>
    <row r="186" spans="1:20">
      <c r="A186" s="580" t="s">
        <v>332</v>
      </c>
      <c r="B186" s="581"/>
      <c r="C186" s="581"/>
      <c r="D186" s="581"/>
      <c r="E186" s="581"/>
      <c r="F186" s="581"/>
      <c r="G186" s="581"/>
      <c r="H186" s="581"/>
      <c r="I186" s="581"/>
      <c r="J186" s="581"/>
      <c r="K186" s="581"/>
      <c r="L186" s="581"/>
      <c r="M186" s="581"/>
      <c r="N186" s="581"/>
      <c r="O186" s="581"/>
      <c r="P186" s="581"/>
      <c r="Q186" s="581"/>
      <c r="R186" s="581"/>
      <c r="S186" s="581"/>
      <c r="T186" s="582"/>
    </row>
    <row r="187" spans="1:20">
      <c r="A187" s="50"/>
      <c r="B187" s="10"/>
      <c r="C187" s="10"/>
      <c r="D187" s="10"/>
      <c r="E187" s="10"/>
      <c r="F187" s="10"/>
      <c r="G187" s="10"/>
      <c r="H187" s="10"/>
      <c r="I187" s="10"/>
      <c r="J187" s="10"/>
      <c r="K187" s="10"/>
      <c r="L187" s="10"/>
      <c r="M187" s="10"/>
      <c r="N187" s="10"/>
      <c r="O187" s="10"/>
      <c r="P187" s="10"/>
      <c r="Q187" s="10"/>
      <c r="R187" s="10"/>
      <c r="S187" s="11"/>
      <c r="T187" s="8">
        <f t="shared" si="4"/>
        <v>0</v>
      </c>
    </row>
    <row r="188" spans="1:20">
      <c r="A188" s="50"/>
      <c r="B188" s="10"/>
      <c r="C188" s="10"/>
      <c r="D188" s="10"/>
      <c r="E188" s="10"/>
      <c r="F188" s="10"/>
      <c r="G188" s="10"/>
      <c r="H188" s="10"/>
      <c r="I188" s="10"/>
      <c r="J188" s="10"/>
      <c r="K188" s="10"/>
      <c r="L188" s="10"/>
      <c r="M188" s="10"/>
      <c r="N188" s="10"/>
      <c r="O188" s="10"/>
      <c r="P188" s="10"/>
      <c r="Q188" s="10"/>
      <c r="R188" s="10"/>
      <c r="S188" s="11"/>
      <c r="T188" s="8">
        <f t="shared" si="4"/>
        <v>0</v>
      </c>
    </row>
    <row r="189" spans="1:20">
      <c r="A189" s="50"/>
      <c r="B189" s="10"/>
      <c r="C189" s="10"/>
      <c r="D189" s="10"/>
      <c r="E189" s="10"/>
      <c r="F189" s="10"/>
      <c r="G189" s="10"/>
      <c r="H189" s="10"/>
      <c r="I189" s="10"/>
      <c r="J189" s="10"/>
      <c r="K189" s="10"/>
      <c r="L189" s="10"/>
      <c r="M189" s="10"/>
      <c r="N189" s="10"/>
      <c r="O189" s="10"/>
      <c r="P189" s="10"/>
      <c r="Q189" s="10"/>
      <c r="R189" s="10"/>
      <c r="S189" s="11"/>
      <c r="T189" s="8">
        <f t="shared" si="4"/>
        <v>0</v>
      </c>
    </row>
  </sheetData>
  <mergeCells count="46">
    <mergeCell ref="A1:T1"/>
    <mergeCell ref="A2:A3"/>
    <mergeCell ref="B2:B3"/>
    <mergeCell ref="C2:C3"/>
    <mergeCell ref="D2:D3"/>
    <mergeCell ref="E2:E3"/>
    <mergeCell ref="F2:F3"/>
    <mergeCell ref="G2:G3"/>
    <mergeCell ref="H2:H3"/>
    <mergeCell ref="J2:J3"/>
    <mergeCell ref="K2:K3"/>
    <mergeCell ref="L2:L3"/>
    <mergeCell ref="M2:M3"/>
    <mergeCell ref="N2:N3"/>
    <mergeCell ref="O2:O3"/>
    <mergeCell ref="P2:P3"/>
    <mergeCell ref="Q2:Q3"/>
    <mergeCell ref="R2:R3"/>
    <mergeCell ref="S2:S3"/>
    <mergeCell ref="T2:T3"/>
    <mergeCell ref="A5:T5"/>
    <mergeCell ref="A9:T9"/>
    <mergeCell ref="A24:T24"/>
    <mergeCell ref="A25:T25"/>
    <mergeCell ref="A29:T29"/>
    <mergeCell ref="A33:T33"/>
    <mergeCell ref="A37:T37"/>
    <mergeCell ref="A41:T41"/>
    <mergeCell ref="A46:T46"/>
    <mergeCell ref="A50:T50"/>
    <mergeCell ref="A58:T58"/>
    <mergeCell ref="A64:T64"/>
    <mergeCell ref="A68:T68"/>
    <mergeCell ref="A69:T69"/>
    <mergeCell ref="A74:T74"/>
    <mergeCell ref="A78:T78"/>
    <mergeCell ref="A82:T82"/>
    <mergeCell ref="A88:T88"/>
    <mergeCell ref="A92:T92"/>
    <mergeCell ref="A124:T124"/>
    <mergeCell ref="A125:T125"/>
    <mergeCell ref="A136:T136"/>
    <mergeCell ref="A140:T140"/>
    <mergeCell ref="A154:T154"/>
    <mergeCell ref="A174:T174"/>
    <mergeCell ref="A186:T186"/>
  </mergeCells>
  <hyperlinks>
    <hyperlink ref="F13" r:id="rId1"/>
    <hyperlink ref="F14" r:id="rId2"/>
    <hyperlink ref="F18" r:id="rId3"/>
    <hyperlink ref="F51" r:id="rId4"/>
    <hyperlink ref="F52" r:id="rId5"/>
    <hyperlink ref="F108" r:id="rId6"/>
    <hyperlink ref="F109" r:id="rId7"/>
    <hyperlink ref="F110" r:id="rId8"/>
    <hyperlink ref="F111" r:id="rId9"/>
    <hyperlink ref="F112" r:id="rId10"/>
    <hyperlink ref="F128" r:id="rId11" display="http://www.mupgku11.ru/"/>
    <hyperlink ref="F143" r:id="rId12" display="https://dussh6.komi.sportsng.ru/"/>
    <hyperlink ref="F165" r:id="rId13"/>
    <hyperlink ref="F170" r:id="rId14"/>
  </hyperlinks>
  <pageMargins left="0.70078740157480324" right="0.70078740157480324" top="0.75196850393700787" bottom="0.75196850393700787" header="0.3" footer="0.3"/>
  <pageSetup paperSize="9" firstPageNumber="214748364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3"/>
  <sheetViews>
    <sheetView tabSelected="1" zoomScale="90" zoomScaleNormal="90" workbookViewId="0">
      <pane ySplit="2" topLeftCell="A660" activePane="bottomLeft" state="frozen"/>
      <selection pane="bottomLeft" sqref="A1:T1"/>
    </sheetView>
  </sheetViews>
  <sheetFormatPr defaultRowHeight="15"/>
  <cols>
    <col min="1" max="1" width="3.7109375" bestFit="1" customWidth="1"/>
    <col min="2" max="2" width="27.7109375" bestFit="1" customWidth="1"/>
    <col min="3" max="3" width="17.42578125" bestFit="1" customWidth="1"/>
    <col min="4" max="4" width="12.42578125" customWidth="1"/>
    <col min="5" max="5" width="17" customWidth="1"/>
    <col min="6" max="6" width="21.5703125" bestFit="1" customWidth="1"/>
    <col min="7" max="7" width="49.7109375" customWidth="1"/>
    <col min="8" max="8" width="13.85546875" bestFit="1" customWidth="1"/>
    <col min="9" max="9" width="15" customWidth="1"/>
    <col min="10" max="10" width="16.28515625" bestFit="1" customWidth="1"/>
    <col min="11" max="11" width="15.85546875" bestFit="1" customWidth="1"/>
    <col min="12" max="12" width="16.5703125" bestFit="1" customWidth="1"/>
    <col min="13" max="13" width="15.85546875" bestFit="1" customWidth="1"/>
    <col min="14" max="14" width="14.28515625" bestFit="1" customWidth="1"/>
    <col min="15" max="15" width="11.85546875" bestFit="1" customWidth="1"/>
    <col min="16" max="16" width="13.5703125" bestFit="1" customWidth="1"/>
    <col min="17" max="17" width="14" bestFit="1" customWidth="1"/>
    <col min="18" max="18" width="18.28515625" bestFit="1" customWidth="1"/>
    <col min="19" max="19" width="11.28515625" bestFit="1" customWidth="1"/>
    <col min="20" max="20" width="12.5703125" bestFit="1" customWidth="1"/>
  </cols>
  <sheetData>
    <row r="1" spans="1:20" ht="24.75" customHeight="1">
      <c r="A1" s="621" t="s">
        <v>351</v>
      </c>
      <c r="B1" s="622"/>
      <c r="C1" s="622"/>
      <c r="D1" s="622"/>
      <c r="E1" s="622"/>
      <c r="F1" s="622"/>
      <c r="G1" s="622"/>
      <c r="H1" s="622"/>
      <c r="I1" s="622"/>
      <c r="J1" s="622"/>
      <c r="K1" s="622"/>
      <c r="L1" s="622"/>
      <c r="M1" s="622"/>
      <c r="N1" s="622"/>
      <c r="O1" s="622"/>
      <c r="P1" s="622"/>
      <c r="Q1" s="622"/>
      <c r="R1" s="622"/>
      <c r="S1" s="622"/>
      <c r="T1" s="623"/>
    </row>
    <row r="2" spans="1:20" ht="202.5">
      <c r="A2" s="51" t="s">
        <v>1</v>
      </c>
      <c r="B2" s="52" t="s">
        <v>2</v>
      </c>
      <c r="C2" s="53" t="s">
        <v>3</v>
      </c>
      <c r="D2" s="53" t="s">
        <v>4</v>
      </c>
      <c r="E2" s="53" t="s">
        <v>5</v>
      </c>
      <c r="F2" s="53" t="s">
        <v>333</v>
      </c>
      <c r="G2" s="53" t="s">
        <v>7</v>
      </c>
      <c r="H2" s="53" t="s">
        <v>334</v>
      </c>
      <c r="I2" s="53" t="s">
        <v>335</v>
      </c>
      <c r="J2" s="53" t="s">
        <v>336</v>
      </c>
      <c r="K2" s="53" t="s">
        <v>337</v>
      </c>
      <c r="L2" s="53" t="s">
        <v>338</v>
      </c>
      <c r="M2" s="53" t="s">
        <v>13</v>
      </c>
      <c r="N2" s="53" t="s">
        <v>14</v>
      </c>
      <c r="O2" s="277" t="s">
        <v>15</v>
      </c>
      <c r="P2" s="53" t="s">
        <v>16</v>
      </c>
      <c r="Q2" s="54" t="s">
        <v>17</v>
      </c>
      <c r="R2" s="54" t="s">
        <v>339</v>
      </c>
      <c r="S2" s="54" t="s">
        <v>19</v>
      </c>
      <c r="T2" s="54" t="s">
        <v>340</v>
      </c>
    </row>
    <row r="3" spans="1:20">
      <c r="A3" s="55">
        <v>1</v>
      </c>
      <c r="B3" s="56">
        <v>2</v>
      </c>
      <c r="C3" s="57">
        <v>3</v>
      </c>
      <c r="D3" s="58">
        <v>4</v>
      </c>
      <c r="E3" s="58">
        <v>5</v>
      </c>
      <c r="F3" s="58">
        <v>6</v>
      </c>
      <c r="G3" s="58">
        <v>7</v>
      </c>
      <c r="H3" s="58">
        <v>8</v>
      </c>
      <c r="I3" s="58">
        <v>9</v>
      </c>
      <c r="J3" s="58">
        <v>10</v>
      </c>
      <c r="K3" s="58">
        <v>11</v>
      </c>
      <c r="L3" s="58">
        <v>12</v>
      </c>
      <c r="M3" s="58">
        <v>13</v>
      </c>
      <c r="N3" s="58">
        <v>14</v>
      </c>
      <c r="O3" s="58">
        <v>15</v>
      </c>
      <c r="P3" s="58">
        <v>16</v>
      </c>
      <c r="Q3" s="58">
        <v>17</v>
      </c>
      <c r="R3" s="58">
        <v>18</v>
      </c>
      <c r="S3" s="58">
        <v>19</v>
      </c>
      <c r="T3" s="473">
        <v>20</v>
      </c>
    </row>
    <row r="4" spans="1:20" ht="33" customHeight="1">
      <c r="A4" s="624" t="s">
        <v>341</v>
      </c>
      <c r="B4" s="624"/>
      <c r="C4" s="624"/>
      <c r="D4" s="624"/>
      <c r="E4" s="624"/>
      <c r="F4" s="624"/>
      <c r="G4" s="624"/>
      <c r="H4" s="624"/>
      <c r="I4" s="624"/>
      <c r="J4" s="624"/>
      <c r="K4" s="624"/>
      <c r="L4" s="624"/>
      <c r="M4" s="624"/>
      <c r="N4" s="624"/>
      <c r="O4" s="624"/>
      <c r="P4" s="624"/>
      <c r="Q4" s="624"/>
      <c r="R4" s="624"/>
      <c r="S4" s="624"/>
      <c r="T4" s="624"/>
    </row>
    <row r="5" spans="1:20" ht="33" customHeight="1">
      <c r="A5" s="601" t="s">
        <v>1423</v>
      </c>
      <c r="B5" s="602"/>
      <c r="C5" s="602"/>
      <c r="D5" s="602"/>
      <c r="E5" s="602"/>
      <c r="F5" s="602"/>
      <c r="G5" s="602"/>
      <c r="H5" s="602"/>
      <c r="I5" s="602"/>
      <c r="J5" s="602"/>
      <c r="K5" s="602"/>
      <c r="L5" s="602"/>
      <c r="M5" s="602"/>
      <c r="N5" s="602"/>
      <c r="O5" s="602"/>
      <c r="P5" s="602"/>
      <c r="Q5" s="602"/>
      <c r="R5" s="602"/>
      <c r="S5" s="602"/>
      <c r="T5" s="629"/>
    </row>
    <row r="6" spans="1:20" s="147" customFormat="1" ht="78.75" customHeight="1">
      <c r="A6" s="241">
        <v>1</v>
      </c>
      <c r="B6" s="167" t="s">
        <v>2058</v>
      </c>
      <c r="C6" s="649" t="s">
        <v>1420</v>
      </c>
      <c r="D6" s="560">
        <v>2021</v>
      </c>
      <c r="E6" s="560" t="s">
        <v>1421</v>
      </c>
      <c r="F6" s="560" t="s">
        <v>2056</v>
      </c>
      <c r="G6" s="559" t="s">
        <v>2057</v>
      </c>
      <c r="H6" s="561">
        <v>13583.5</v>
      </c>
      <c r="I6" s="562" t="s">
        <v>1373</v>
      </c>
      <c r="J6" s="562" t="s">
        <v>31</v>
      </c>
      <c r="K6" s="562" t="s">
        <v>31</v>
      </c>
      <c r="L6" s="562" t="s">
        <v>32</v>
      </c>
      <c r="M6" s="560">
        <v>18.39</v>
      </c>
      <c r="N6" s="560">
        <v>77</v>
      </c>
      <c r="O6" s="560">
        <v>73</v>
      </c>
      <c r="P6" s="560">
        <v>2</v>
      </c>
      <c r="Q6" s="560">
        <v>16</v>
      </c>
      <c r="R6" s="560">
        <v>49</v>
      </c>
      <c r="S6" s="563">
        <v>7</v>
      </c>
      <c r="T6" s="90">
        <f t="shared" ref="T6" si="0">S6*R6</f>
        <v>343</v>
      </c>
    </row>
    <row r="7" spans="1:20" s="147" customFormat="1" ht="33" customHeight="1">
      <c r="A7" s="601" t="s">
        <v>1697</v>
      </c>
      <c r="B7" s="602"/>
      <c r="C7" s="602"/>
      <c r="D7" s="602"/>
      <c r="E7" s="602"/>
      <c r="F7" s="602"/>
      <c r="G7" s="602"/>
      <c r="H7" s="602"/>
      <c r="I7" s="602"/>
      <c r="J7" s="602"/>
      <c r="K7" s="602"/>
      <c r="L7" s="602"/>
      <c r="M7" s="602"/>
      <c r="N7" s="602"/>
      <c r="O7" s="602"/>
      <c r="P7" s="602"/>
      <c r="Q7" s="602"/>
      <c r="R7" s="602"/>
      <c r="S7" s="602"/>
      <c r="T7" s="629"/>
    </row>
    <row r="8" spans="1:20" s="407" customFormat="1" ht="56.25">
      <c r="A8" s="277">
        <f>A6+1</f>
        <v>2</v>
      </c>
      <c r="B8" s="401" t="s">
        <v>1696</v>
      </c>
      <c r="C8" s="395" t="s">
        <v>1698</v>
      </c>
      <c r="D8" s="402">
        <v>1984</v>
      </c>
      <c r="E8" s="395" t="s">
        <v>1699</v>
      </c>
      <c r="F8" s="395" t="s">
        <v>1700</v>
      </c>
      <c r="G8" s="91" t="s">
        <v>1928</v>
      </c>
      <c r="H8" s="402" t="s">
        <v>1701</v>
      </c>
      <c r="I8" s="278" t="s">
        <v>230</v>
      </c>
      <c r="J8" s="278" t="s">
        <v>31</v>
      </c>
      <c r="K8" s="278" t="s">
        <v>37</v>
      </c>
      <c r="L8" s="278" t="s">
        <v>32</v>
      </c>
      <c r="M8" s="395"/>
      <c r="N8" s="165">
        <v>49</v>
      </c>
      <c r="O8" s="165">
        <v>40</v>
      </c>
      <c r="P8" s="165">
        <v>1</v>
      </c>
      <c r="Q8" s="165">
        <v>16</v>
      </c>
      <c r="R8" s="165">
        <v>47</v>
      </c>
      <c r="S8" s="165">
        <v>7</v>
      </c>
      <c r="T8" s="90">
        <f t="shared" ref="T8" si="1">S8*R8</f>
        <v>329</v>
      </c>
    </row>
    <row r="9" spans="1:20" ht="54" customHeight="1">
      <c r="A9" s="624" t="s">
        <v>342</v>
      </c>
      <c r="B9" s="624"/>
      <c r="C9" s="624"/>
      <c r="D9" s="624"/>
      <c r="E9" s="624"/>
      <c r="F9" s="624"/>
      <c r="G9" s="624"/>
      <c r="H9" s="624"/>
      <c r="I9" s="624"/>
      <c r="J9" s="624"/>
      <c r="K9" s="624"/>
      <c r="L9" s="624"/>
      <c r="M9" s="624"/>
      <c r="N9" s="624"/>
      <c r="O9" s="624"/>
      <c r="P9" s="624"/>
      <c r="Q9" s="624"/>
      <c r="R9" s="624"/>
      <c r="S9" s="624"/>
      <c r="T9" s="624"/>
    </row>
    <row r="10" spans="1:20" ht="54" customHeight="1">
      <c r="A10" s="601" t="s">
        <v>352</v>
      </c>
      <c r="B10" s="602"/>
      <c r="C10" s="602"/>
      <c r="D10" s="602"/>
      <c r="E10" s="602"/>
      <c r="F10" s="602"/>
      <c r="G10" s="602"/>
      <c r="H10" s="602"/>
      <c r="I10" s="602"/>
      <c r="J10" s="602"/>
      <c r="K10" s="602"/>
      <c r="L10" s="602"/>
      <c r="M10" s="602"/>
      <c r="N10" s="602"/>
      <c r="O10" s="602"/>
      <c r="P10" s="602"/>
      <c r="Q10" s="602"/>
      <c r="R10" s="602"/>
      <c r="S10" s="602"/>
      <c r="T10" s="629"/>
    </row>
    <row r="11" spans="1:20" ht="79.5" customHeight="1">
      <c r="A11" s="277">
        <f>A8+1</f>
        <v>3</v>
      </c>
      <c r="B11" s="61" t="s">
        <v>24</v>
      </c>
      <c r="C11" s="61" t="s">
        <v>25</v>
      </c>
      <c r="D11" s="62">
        <v>2010</v>
      </c>
      <c r="E11" s="61" t="s">
        <v>26</v>
      </c>
      <c r="F11" s="62" t="s">
        <v>27</v>
      </c>
      <c r="G11" s="61" t="s">
        <v>28</v>
      </c>
      <c r="H11" s="62" t="s">
        <v>29</v>
      </c>
      <c r="I11" s="63" t="s">
        <v>30</v>
      </c>
      <c r="J11" s="63" t="s">
        <v>31</v>
      </c>
      <c r="K11" s="63" t="s">
        <v>31</v>
      </c>
      <c r="L11" s="63" t="s">
        <v>32</v>
      </c>
      <c r="M11" s="439"/>
      <c r="N11" s="440">
        <v>56</v>
      </c>
      <c r="O11" s="62">
        <v>50</v>
      </c>
      <c r="P11" s="62">
        <v>1</v>
      </c>
      <c r="Q11" s="62">
        <v>16</v>
      </c>
      <c r="R11" s="62">
        <v>22</v>
      </c>
      <c r="S11" s="64">
        <v>7</v>
      </c>
      <c r="T11" s="53">
        <f t="shared" ref="T11" si="2">S11*R11</f>
        <v>154</v>
      </c>
    </row>
    <row r="12" spans="1:20" ht="158.25" customHeight="1">
      <c r="A12" s="277">
        <f>A11+1</f>
        <v>4</v>
      </c>
      <c r="B12" s="65" t="s">
        <v>33</v>
      </c>
      <c r="C12" s="65" t="s">
        <v>34</v>
      </c>
      <c r="D12" s="66">
        <v>2020</v>
      </c>
      <c r="E12" s="65" t="s">
        <v>26</v>
      </c>
      <c r="F12" s="66" t="s">
        <v>27</v>
      </c>
      <c r="G12" s="65" t="s">
        <v>35</v>
      </c>
      <c r="H12" s="66" t="s">
        <v>36</v>
      </c>
      <c r="I12" s="67" t="s">
        <v>30</v>
      </c>
      <c r="J12" s="67" t="s">
        <v>31</v>
      </c>
      <c r="K12" s="67" t="s">
        <v>37</v>
      </c>
      <c r="L12" s="67" t="s">
        <v>32</v>
      </c>
      <c r="M12" s="67">
        <v>3</v>
      </c>
      <c r="N12" s="66">
        <v>122</v>
      </c>
      <c r="O12" s="66">
        <v>20</v>
      </c>
      <c r="P12" s="66">
        <v>1</v>
      </c>
      <c r="Q12" s="66">
        <v>16</v>
      </c>
      <c r="R12" s="66">
        <v>22</v>
      </c>
      <c r="S12" s="68">
        <v>7</v>
      </c>
      <c r="T12" s="53">
        <f>S12*R12</f>
        <v>154</v>
      </c>
    </row>
    <row r="13" spans="1:20" ht="165.75" customHeight="1">
      <c r="A13" s="277">
        <f>A12+1</f>
        <v>5</v>
      </c>
      <c r="B13" s="65" t="s">
        <v>38</v>
      </c>
      <c r="C13" s="65" t="s">
        <v>39</v>
      </c>
      <c r="D13" s="66">
        <v>2020</v>
      </c>
      <c r="E13" s="65" t="s">
        <v>26</v>
      </c>
      <c r="F13" s="66" t="s">
        <v>27</v>
      </c>
      <c r="G13" s="65" t="s">
        <v>40</v>
      </c>
      <c r="H13" s="66" t="s">
        <v>41</v>
      </c>
      <c r="I13" s="67" t="s">
        <v>30</v>
      </c>
      <c r="J13" s="67" t="s">
        <v>31</v>
      </c>
      <c r="K13" s="67" t="s">
        <v>31</v>
      </c>
      <c r="L13" s="67" t="s">
        <v>32</v>
      </c>
      <c r="M13" s="441"/>
      <c r="N13" s="442">
        <v>191</v>
      </c>
      <c r="O13" s="66">
        <v>118</v>
      </c>
      <c r="P13" s="66">
        <v>1</v>
      </c>
      <c r="Q13" s="66">
        <v>16</v>
      </c>
      <c r="R13" s="66">
        <v>22</v>
      </c>
      <c r="S13" s="68">
        <v>7</v>
      </c>
      <c r="T13" s="53">
        <f t="shared" ref="T13:T94" si="3">S13*R13</f>
        <v>154</v>
      </c>
    </row>
    <row r="14" spans="1:20" ht="135">
      <c r="A14" s="277">
        <f t="shared" ref="A14:A19" si="4">A13+1</f>
        <v>6</v>
      </c>
      <c r="B14" s="574" t="s">
        <v>42</v>
      </c>
      <c r="C14" s="65" t="s">
        <v>43</v>
      </c>
      <c r="D14" s="66">
        <v>2022</v>
      </c>
      <c r="E14" s="65" t="s">
        <v>26</v>
      </c>
      <c r="F14" s="66" t="s">
        <v>27</v>
      </c>
      <c r="G14" s="408" t="s">
        <v>1930</v>
      </c>
      <c r="H14" s="66" t="s">
        <v>45</v>
      </c>
      <c r="I14" s="67" t="s">
        <v>30</v>
      </c>
      <c r="J14" s="67" t="s">
        <v>31</v>
      </c>
      <c r="K14" s="67" t="s">
        <v>37</v>
      </c>
      <c r="L14" s="67" t="s">
        <v>32</v>
      </c>
      <c r="M14" s="67">
        <v>100</v>
      </c>
      <c r="N14" s="319">
        <v>147</v>
      </c>
      <c r="O14" s="66">
        <v>40</v>
      </c>
      <c r="P14" s="66">
        <v>1</v>
      </c>
      <c r="Q14" s="66">
        <v>16</v>
      </c>
      <c r="R14" s="66">
        <v>22</v>
      </c>
      <c r="S14" s="68">
        <v>7</v>
      </c>
      <c r="T14" s="53">
        <f t="shared" si="3"/>
        <v>154</v>
      </c>
    </row>
    <row r="15" spans="1:20" ht="45">
      <c r="A15" s="277">
        <f t="shared" si="4"/>
        <v>7</v>
      </c>
      <c r="B15" s="70" t="s">
        <v>52</v>
      </c>
      <c r="C15" s="70" t="s">
        <v>47</v>
      </c>
      <c r="D15" s="51">
        <v>1992</v>
      </c>
      <c r="E15" s="70" t="s">
        <v>48</v>
      </c>
      <c r="F15" s="71" t="s">
        <v>49</v>
      </c>
      <c r="G15" s="70" t="s">
        <v>354</v>
      </c>
      <c r="H15" s="51" t="s">
        <v>54</v>
      </c>
      <c r="I15" s="72" t="s">
        <v>30</v>
      </c>
      <c r="J15" s="72" t="s">
        <v>37</v>
      </c>
      <c r="K15" s="72" t="s">
        <v>37</v>
      </c>
      <c r="L15" s="72" t="s">
        <v>32</v>
      </c>
      <c r="M15" s="72">
        <v>100</v>
      </c>
      <c r="N15" s="51">
        <v>90</v>
      </c>
      <c r="O15" s="51">
        <v>15</v>
      </c>
      <c r="P15" s="51">
        <v>1</v>
      </c>
      <c r="Q15" s="51">
        <v>16</v>
      </c>
      <c r="R15" s="51">
        <v>22</v>
      </c>
      <c r="S15" s="52">
        <v>7</v>
      </c>
      <c r="T15" s="53">
        <f t="shared" si="3"/>
        <v>154</v>
      </c>
    </row>
    <row r="16" spans="1:20" ht="128.25" customHeight="1">
      <c r="A16" s="277">
        <f t="shared" si="4"/>
        <v>8</v>
      </c>
      <c r="B16" s="73" t="s">
        <v>56</v>
      </c>
      <c r="C16" s="73" t="s">
        <v>57</v>
      </c>
      <c r="D16" s="53">
        <v>2015</v>
      </c>
      <c r="E16" s="73" t="s">
        <v>58</v>
      </c>
      <c r="F16" s="53" t="s">
        <v>59</v>
      </c>
      <c r="G16" s="73" t="s">
        <v>60</v>
      </c>
      <c r="H16" s="53" t="s">
        <v>61</v>
      </c>
      <c r="I16" s="74" t="s">
        <v>30</v>
      </c>
      <c r="J16" s="74" t="s">
        <v>37</v>
      </c>
      <c r="K16" s="74" t="s">
        <v>37</v>
      </c>
      <c r="L16" s="74" t="s">
        <v>32</v>
      </c>
      <c r="M16" s="74">
        <v>21.39</v>
      </c>
      <c r="N16" s="53">
        <v>40</v>
      </c>
      <c r="O16" s="53">
        <v>60</v>
      </c>
      <c r="P16" s="53">
        <v>1</v>
      </c>
      <c r="Q16" s="53">
        <v>12</v>
      </c>
      <c r="R16" s="53">
        <v>22</v>
      </c>
      <c r="S16" s="53">
        <v>7</v>
      </c>
      <c r="T16" s="53">
        <f t="shared" si="3"/>
        <v>154</v>
      </c>
    </row>
    <row r="17" spans="1:20" ht="33.75">
      <c r="A17" s="277">
        <f t="shared" si="4"/>
        <v>9</v>
      </c>
      <c r="B17" s="73" t="s">
        <v>62</v>
      </c>
      <c r="C17" s="73" t="s">
        <v>63</v>
      </c>
      <c r="D17" s="53">
        <v>2015</v>
      </c>
      <c r="E17" s="73" t="s">
        <v>58</v>
      </c>
      <c r="F17" s="53" t="s">
        <v>59</v>
      </c>
      <c r="G17" s="73" t="s">
        <v>64</v>
      </c>
      <c r="H17" s="53" t="s">
        <v>65</v>
      </c>
      <c r="I17" s="74" t="s">
        <v>30</v>
      </c>
      <c r="J17" s="74" t="s">
        <v>31</v>
      </c>
      <c r="K17" s="74" t="s">
        <v>37</v>
      </c>
      <c r="L17" s="74" t="s">
        <v>32</v>
      </c>
      <c r="M17" s="74">
        <v>70</v>
      </c>
      <c r="N17" s="53">
        <v>10</v>
      </c>
      <c r="O17" s="53">
        <v>2</v>
      </c>
      <c r="P17" s="53">
        <v>1</v>
      </c>
      <c r="Q17" s="53">
        <v>12</v>
      </c>
      <c r="R17" s="53">
        <v>16</v>
      </c>
      <c r="S17" s="53">
        <v>7</v>
      </c>
      <c r="T17" s="53">
        <f t="shared" si="3"/>
        <v>112</v>
      </c>
    </row>
    <row r="18" spans="1:20" ht="41.25" customHeight="1">
      <c r="A18" s="277">
        <f t="shared" si="4"/>
        <v>10</v>
      </c>
      <c r="B18" s="73" t="s">
        <v>66</v>
      </c>
      <c r="C18" s="73" t="s">
        <v>67</v>
      </c>
      <c r="D18" s="53">
        <v>2018</v>
      </c>
      <c r="E18" s="73" t="s">
        <v>58</v>
      </c>
      <c r="F18" s="53" t="s">
        <v>68</v>
      </c>
      <c r="G18" s="73" t="s">
        <v>69</v>
      </c>
      <c r="H18" s="53" t="s">
        <v>70</v>
      </c>
      <c r="I18" s="74" t="s">
        <v>30</v>
      </c>
      <c r="J18" s="74" t="s">
        <v>37</v>
      </c>
      <c r="K18" s="74" t="s">
        <v>37</v>
      </c>
      <c r="L18" s="74" t="s">
        <v>32</v>
      </c>
      <c r="M18" s="74">
        <v>100</v>
      </c>
      <c r="N18" s="53">
        <v>59</v>
      </c>
      <c r="O18" s="53">
        <v>59</v>
      </c>
      <c r="P18" s="53">
        <v>1</v>
      </c>
      <c r="Q18" s="53">
        <v>16</v>
      </c>
      <c r="R18" s="53">
        <v>20</v>
      </c>
      <c r="S18" s="53">
        <v>7</v>
      </c>
      <c r="T18" s="53">
        <f t="shared" si="3"/>
        <v>140</v>
      </c>
    </row>
    <row r="19" spans="1:20" ht="41.25" customHeight="1">
      <c r="A19" s="277">
        <f t="shared" si="4"/>
        <v>11</v>
      </c>
      <c r="B19" s="76" t="s">
        <v>73</v>
      </c>
      <c r="C19" s="76" t="s">
        <v>34</v>
      </c>
      <c r="D19" s="77">
        <v>2020</v>
      </c>
      <c r="E19" s="76" t="s">
        <v>26</v>
      </c>
      <c r="F19" s="77" t="s">
        <v>74</v>
      </c>
      <c r="G19" s="76" t="s">
        <v>75</v>
      </c>
      <c r="H19" s="77" t="s">
        <v>76</v>
      </c>
      <c r="I19" s="78" t="s">
        <v>30</v>
      </c>
      <c r="J19" s="78" t="s">
        <v>31</v>
      </c>
      <c r="K19" s="78" t="s">
        <v>37</v>
      </c>
      <c r="L19" s="78" t="s">
        <v>32</v>
      </c>
      <c r="M19" s="78">
        <v>3</v>
      </c>
      <c r="N19" s="77">
        <v>19</v>
      </c>
      <c r="O19" s="77">
        <v>152</v>
      </c>
      <c r="P19" s="77">
        <v>1</v>
      </c>
      <c r="Q19" s="77">
        <v>16</v>
      </c>
      <c r="R19" s="77">
        <v>12</v>
      </c>
      <c r="S19" s="77">
        <v>7</v>
      </c>
      <c r="T19" s="77">
        <f t="shared" ref="T19" si="5">S19*R19</f>
        <v>84</v>
      </c>
    </row>
    <row r="20" spans="1:20" ht="41.25" customHeight="1">
      <c r="A20" s="601" t="s">
        <v>353</v>
      </c>
      <c r="B20" s="602"/>
      <c r="C20" s="602"/>
      <c r="D20" s="602"/>
      <c r="E20" s="602"/>
      <c r="F20" s="602"/>
      <c r="G20" s="602"/>
      <c r="H20" s="602"/>
      <c r="I20" s="602"/>
      <c r="J20" s="602"/>
      <c r="K20" s="602"/>
      <c r="L20" s="602"/>
      <c r="M20" s="602"/>
      <c r="N20" s="602"/>
      <c r="O20" s="602"/>
      <c r="P20" s="602"/>
      <c r="Q20" s="602"/>
      <c r="R20" s="602"/>
      <c r="S20" s="602"/>
      <c r="T20" s="629"/>
    </row>
    <row r="21" spans="1:20" s="147" customFormat="1" ht="87.75" customHeight="1">
      <c r="A21" s="277">
        <f>A19+1</f>
        <v>12</v>
      </c>
      <c r="B21" s="573" t="s">
        <v>359</v>
      </c>
      <c r="C21" s="91" t="s">
        <v>356</v>
      </c>
      <c r="D21" s="90">
        <v>1966</v>
      </c>
      <c r="E21" s="91" t="s">
        <v>365</v>
      </c>
      <c r="F21" s="90" t="s">
        <v>357</v>
      </c>
      <c r="G21" s="100" t="s">
        <v>360</v>
      </c>
      <c r="H21" s="90" t="s">
        <v>358</v>
      </c>
      <c r="I21" s="98" t="s">
        <v>30</v>
      </c>
      <c r="J21" s="98" t="s">
        <v>37</v>
      </c>
      <c r="K21" s="98" t="s">
        <v>37</v>
      </c>
      <c r="L21" s="98" t="s">
        <v>32</v>
      </c>
      <c r="M21" s="94">
        <v>65</v>
      </c>
      <c r="N21" s="92">
        <v>30</v>
      </c>
      <c r="O21" s="92">
        <v>7</v>
      </c>
      <c r="P21" s="92">
        <v>1</v>
      </c>
      <c r="Q21" s="92">
        <v>10</v>
      </c>
      <c r="R21" s="92">
        <v>27</v>
      </c>
      <c r="S21" s="92">
        <v>7</v>
      </c>
      <c r="T21" s="93">
        <f t="shared" ref="T21:T57" si="6">S21*R21</f>
        <v>189</v>
      </c>
    </row>
    <row r="22" spans="1:20" s="147" customFormat="1" ht="82.5" customHeight="1">
      <c r="A22" s="277">
        <f>A21+1</f>
        <v>13</v>
      </c>
      <c r="B22" s="96" t="s">
        <v>225</v>
      </c>
      <c r="C22" s="96" t="s">
        <v>361</v>
      </c>
      <c r="D22" s="95">
        <v>2012</v>
      </c>
      <c r="E22" s="95" t="s">
        <v>362</v>
      </c>
      <c r="F22" s="95" t="s">
        <v>669</v>
      </c>
      <c r="G22" s="190" t="s">
        <v>670</v>
      </c>
      <c r="H22" s="95" t="s">
        <v>671</v>
      </c>
      <c r="I22" s="98" t="s">
        <v>30</v>
      </c>
      <c r="J22" s="98" t="s">
        <v>37</v>
      </c>
      <c r="K22" s="98" t="s">
        <v>37</v>
      </c>
      <c r="L22" s="98" t="s">
        <v>32</v>
      </c>
      <c r="M22" s="94">
        <v>50</v>
      </c>
      <c r="N22" s="95">
        <v>30</v>
      </c>
      <c r="O22" s="95">
        <v>55</v>
      </c>
      <c r="P22" s="95">
        <v>1</v>
      </c>
      <c r="Q22" s="95">
        <v>4</v>
      </c>
      <c r="R22" s="95">
        <v>20</v>
      </c>
      <c r="S22" s="95">
        <v>6</v>
      </c>
      <c r="T22" s="93">
        <f t="shared" si="6"/>
        <v>120</v>
      </c>
    </row>
    <row r="23" spans="1:20" s="147" customFormat="1" ht="51" customHeight="1">
      <c r="A23" s="277">
        <f>A22+1</f>
        <v>14</v>
      </c>
      <c r="B23" s="190" t="s">
        <v>225</v>
      </c>
      <c r="C23" s="190" t="s">
        <v>366</v>
      </c>
      <c r="D23" s="191">
        <v>1972</v>
      </c>
      <c r="E23" s="191" t="s">
        <v>363</v>
      </c>
      <c r="F23" s="191" t="s">
        <v>364</v>
      </c>
      <c r="G23" s="192" t="s">
        <v>672</v>
      </c>
      <c r="H23" s="191" t="s">
        <v>367</v>
      </c>
      <c r="I23" s="98" t="s">
        <v>30</v>
      </c>
      <c r="J23" s="98" t="s">
        <v>37</v>
      </c>
      <c r="K23" s="98" t="s">
        <v>37</v>
      </c>
      <c r="L23" s="98" t="s">
        <v>55</v>
      </c>
      <c r="M23" s="94">
        <v>100</v>
      </c>
      <c r="N23" s="191">
        <v>30</v>
      </c>
      <c r="O23" s="227"/>
      <c r="P23" s="227"/>
      <c r="Q23" s="227"/>
      <c r="R23" s="227"/>
      <c r="S23" s="227"/>
      <c r="T23" s="93"/>
    </row>
    <row r="24" spans="1:20" s="147" customFormat="1" ht="118.5" customHeight="1">
      <c r="A24" s="277">
        <f t="shared" ref="A24:A57" si="7">A23+1</f>
        <v>15</v>
      </c>
      <c r="B24" s="190" t="s">
        <v>56</v>
      </c>
      <c r="C24" s="190" t="s">
        <v>369</v>
      </c>
      <c r="D24" s="191">
        <v>2021</v>
      </c>
      <c r="E24" s="191" t="s">
        <v>370</v>
      </c>
      <c r="F24" s="191" t="s">
        <v>371</v>
      </c>
      <c r="G24" s="192" t="s">
        <v>673</v>
      </c>
      <c r="H24" s="191" t="s">
        <v>372</v>
      </c>
      <c r="I24" s="98" t="s">
        <v>30</v>
      </c>
      <c r="J24" s="98" t="s">
        <v>37</v>
      </c>
      <c r="K24" s="98" t="s">
        <v>37</v>
      </c>
      <c r="L24" s="98" t="s">
        <v>32</v>
      </c>
      <c r="M24" s="94">
        <v>0</v>
      </c>
      <c r="N24" s="191">
        <v>30</v>
      </c>
      <c r="O24" s="191">
        <v>350</v>
      </c>
      <c r="P24" s="191">
        <v>1</v>
      </c>
      <c r="Q24" s="191">
        <v>12</v>
      </c>
      <c r="R24" s="191">
        <v>12</v>
      </c>
      <c r="S24" s="191">
        <v>6</v>
      </c>
      <c r="T24" s="93">
        <f t="shared" si="6"/>
        <v>72</v>
      </c>
    </row>
    <row r="25" spans="1:20" s="147" customFormat="1" ht="78.75" customHeight="1">
      <c r="A25" s="277">
        <f t="shared" si="7"/>
        <v>16</v>
      </c>
      <c r="B25" s="190" t="s">
        <v>398</v>
      </c>
      <c r="C25" s="190" t="s">
        <v>373</v>
      </c>
      <c r="D25" s="191">
        <v>1986</v>
      </c>
      <c r="E25" s="191" t="s">
        <v>374</v>
      </c>
      <c r="F25" s="191" t="s">
        <v>375</v>
      </c>
      <c r="G25" s="193" t="s">
        <v>674</v>
      </c>
      <c r="H25" s="191" t="s">
        <v>376</v>
      </c>
      <c r="I25" s="98" t="s">
        <v>30</v>
      </c>
      <c r="J25" s="98" t="s">
        <v>37</v>
      </c>
      <c r="K25" s="98" t="s">
        <v>37</v>
      </c>
      <c r="L25" s="98" t="s">
        <v>55</v>
      </c>
      <c r="M25" s="94">
        <v>100</v>
      </c>
      <c r="N25" s="191">
        <v>30</v>
      </c>
      <c r="O25" s="191"/>
      <c r="P25" s="191"/>
      <c r="Q25" s="191"/>
      <c r="R25" s="191"/>
      <c r="S25" s="191"/>
      <c r="T25" s="93"/>
    </row>
    <row r="26" spans="1:20" s="147" customFormat="1" ht="119.25" customHeight="1">
      <c r="A26" s="277">
        <f t="shared" si="7"/>
        <v>17</v>
      </c>
      <c r="B26" s="190" t="s">
        <v>389</v>
      </c>
      <c r="C26" s="190" t="s">
        <v>377</v>
      </c>
      <c r="D26" s="191"/>
      <c r="E26" s="191" t="s">
        <v>378</v>
      </c>
      <c r="F26" s="191" t="s">
        <v>380</v>
      </c>
      <c r="G26" s="192" t="s">
        <v>675</v>
      </c>
      <c r="H26" s="191" t="s">
        <v>379</v>
      </c>
      <c r="I26" s="98" t="s">
        <v>30</v>
      </c>
      <c r="J26" s="98" t="s">
        <v>37</v>
      </c>
      <c r="K26" s="98" t="s">
        <v>37</v>
      </c>
      <c r="L26" s="98" t="s">
        <v>55</v>
      </c>
      <c r="M26" s="94">
        <v>100</v>
      </c>
      <c r="N26" s="194">
        <v>30</v>
      </c>
      <c r="O26" s="194"/>
      <c r="P26" s="194"/>
      <c r="Q26" s="194"/>
      <c r="R26" s="194"/>
      <c r="S26" s="194"/>
      <c r="T26" s="93"/>
    </row>
    <row r="27" spans="1:20" s="147" customFormat="1" ht="52.5" customHeight="1">
      <c r="A27" s="277">
        <f t="shared" si="7"/>
        <v>18</v>
      </c>
      <c r="B27" s="575" t="s">
        <v>381</v>
      </c>
      <c r="C27" s="191" t="s">
        <v>382</v>
      </c>
      <c r="D27" s="191">
        <v>1968</v>
      </c>
      <c r="E27" s="191" t="s">
        <v>383</v>
      </c>
      <c r="F27" s="191" t="s">
        <v>384</v>
      </c>
      <c r="G27" s="192" t="s">
        <v>385</v>
      </c>
      <c r="H27" s="191" t="s">
        <v>386</v>
      </c>
      <c r="I27" s="98" t="s">
        <v>30</v>
      </c>
      <c r="J27" s="98" t="s">
        <v>37</v>
      </c>
      <c r="K27" s="98" t="s">
        <v>37</v>
      </c>
      <c r="L27" s="98" t="s">
        <v>55</v>
      </c>
      <c r="M27" s="94">
        <v>100</v>
      </c>
      <c r="N27" s="196">
        <v>30</v>
      </c>
      <c r="O27" s="196"/>
      <c r="P27" s="196"/>
      <c r="Q27" s="196"/>
      <c r="R27" s="196"/>
      <c r="S27" s="196"/>
      <c r="T27" s="191"/>
    </row>
    <row r="28" spans="1:20" s="147" customFormat="1" ht="78.75" customHeight="1">
      <c r="A28" s="277">
        <f t="shared" si="7"/>
        <v>19</v>
      </c>
      <c r="B28" s="197" t="s">
        <v>56</v>
      </c>
      <c r="C28" s="198" t="s">
        <v>597</v>
      </c>
      <c r="D28" s="199">
        <v>2007</v>
      </c>
      <c r="E28" s="198" t="s">
        <v>383</v>
      </c>
      <c r="F28" s="198" t="s">
        <v>388</v>
      </c>
      <c r="G28" s="197" t="s">
        <v>676</v>
      </c>
      <c r="H28" s="199" t="s">
        <v>65</v>
      </c>
      <c r="I28" s="98" t="s">
        <v>30</v>
      </c>
      <c r="J28" s="98" t="s">
        <v>37</v>
      </c>
      <c r="K28" s="98" t="s">
        <v>37</v>
      </c>
      <c r="L28" s="98" t="s">
        <v>55</v>
      </c>
      <c r="M28" s="94">
        <v>93.3</v>
      </c>
      <c r="N28" s="200">
        <v>15</v>
      </c>
      <c r="O28" s="199"/>
      <c r="P28" s="199"/>
      <c r="Q28" s="199"/>
      <c r="R28" s="199"/>
      <c r="S28" s="201"/>
      <c r="T28" s="93"/>
    </row>
    <row r="29" spans="1:20" s="147" customFormat="1" ht="64.5" customHeight="1">
      <c r="A29" s="277">
        <f t="shared" si="7"/>
        <v>20</v>
      </c>
      <c r="B29" s="190" t="s">
        <v>225</v>
      </c>
      <c r="C29" s="190" t="s">
        <v>390</v>
      </c>
      <c r="D29" s="191" t="s">
        <v>391</v>
      </c>
      <c r="E29" s="191" t="s">
        <v>392</v>
      </c>
      <c r="F29" s="191" t="s">
        <v>393</v>
      </c>
      <c r="G29" s="202" t="s">
        <v>397</v>
      </c>
      <c r="H29" s="191" t="s">
        <v>51</v>
      </c>
      <c r="I29" s="98" t="s">
        <v>30</v>
      </c>
      <c r="J29" s="98" t="s">
        <v>37</v>
      </c>
      <c r="K29" s="98" t="s">
        <v>37</v>
      </c>
      <c r="L29" s="98" t="s">
        <v>32</v>
      </c>
      <c r="M29" s="94">
        <v>20</v>
      </c>
      <c r="N29" s="191">
        <v>30</v>
      </c>
      <c r="O29" s="191">
        <v>120</v>
      </c>
      <c r="P29" s="191">
        <v>1</v>
      </c>
      <c r="Q29" s="191">
        <v>6</v>
      </c>
      <c r="R29" s="191">
        <v>20</v>
      </c>
      <c r="S29" s="191">
        <v>5</v>
      </c>
      <c r="T29" s="93">
        <f t="shared" si="6"/>
        <v>100</v>
      </c>
    </row>
    <row r="30" spans="1:20" s="147" customFormat="1" ht="78.75" customHeight="1">
      <c r="A30" s="277">
        <f t="shared" si="7"/>
        <v>21</v>
      </c>
      <c r="B30" s="190" t="s">
        <v>678</v>
      </c>
      <c r="C30" s="191" t="s">
        <v>394</v>
      </c>
      <c r="D30" s="203">
        <v>1970</v>
      </c>
      <c r="E30" s="191" t="s">
        <v>395</v>
      </c>
      <c r="F30" s="191" t="s">
        <v>396</v>
      </c>
      <c r="G30" s="190" t="s">
        <v>679</v>
      </c>
      <c r="H30" s="191" t="s">
        <v>54</v>
      </c>
      <c r="I30" s="98" t="s">
        <v>30</v>
      </c>
      <c r="J30" s="98" t="s">
        <v>37</v>
      </c>
      <c r="K30" s="98" t="s">
        <v>37</v>
      </c>
      <c r="L30" s="98" t="s">
        <v>32</v>
      </c>
      <c r="M30" s="98">
        <v>50</v>
      </c>
      <c r="N30" s="191">
        <v>30</v>
      </c>
      <c r="O30" s="191">
        <v>150</v>
      </c>
      <c r="P30" s="191">
        <v>1</v>
      </c>
      <c r="Q30" s="191">
        <v>5</v>
      </c>
      <c r="R30" s="191">
        <v>22</v>
      </c>
      <c r="S30" s="191">
        <v>6</v>
      </c>
      <c r="T30" s="93">
        <f t="shared" si="6"/>
        <v>132</v>
      </c>
    </row>
    <row r="31" spans="1:20" s="147" customFormat="1" ht="78.75" customHeight="1">
      <c r="A31" s="277">
        <f t="shared" si="7"/>
        <v>22</v>
      </c>
      <c r="B31" s="190" t="s">
        <v>56</v>
      </c>
      <c r="C31" s="190" t="s">
        <v>394</v>
      </c>
      <c r="D31" s="203">
        <v>2020</v>
      </c>
      <c r="E31" s="191" t="s">
        <v>395</v>
      </c>
      <c r="F31" s="191" t="s">
        <v>396</v>
      </c>
      <c r="G31" s="190" t="s">
        <v>680</v>
      </c>
      <c r="H31" s="191" t="s">
        <v>247</v>
      </c>
      <c r="I31" s="98" t="s">
        <v>30</v>
      </c>
      <c r="J31" s="98" t="s">
        <v>37</v>
      </c>
      <c r="K31" s="98" t="s">
        <v>37</v>
      </c>
      <c r="L31" s="98" t="s">
        <v>32</v>
      </c>
      <c r="M31" s="98">
        <v>30</v>
      </c>
      <c r="N31" s="204">
        <v>19</v>
      </c>
      <c r="O31" s="198">
        <v>180</v>
      </c>
      <c r="P31" s="198">
        <v>1</v>
      </c>
      <c r="Q31" s="198">
        <v>6</v>
      </c>
      <c r="R31" s="198">
        <v>24</v>
      </c>
      <c r="S31" s="205">
        <v>6</v>
      </c>
      <c r="T31" s="93"/>
    </row>
    <row r="32" spans="1:20" s="147" customFormat="1" ht="78.75" customHeight="1">
      <c r="A32" s="277">
        <f t="shared" si="7"/>
        <v>23</v>
      </c>
      <c r="B32" s="103" t="s">
        <v>402</v>
      </c>
      <c r="C32" s="103" t="s">
        <v>399</v>
      </c>
      <c r="D32" s="101">
        <v>1970</v>
      </c>
      <c r="E32" s="101" t="s">
        <v>400</v>
      </c>
      <c r="F32" s="101" t="s">
        <v>403</v>
      </c>
      <c r="G32" s="206" t="s">
        <v>681</v>
      </c>
      <c r="H32" s="196" t="s">
        <v>51</v>
      </c>
      <c r="I32" s="98" t="s">
        <v>30</v>
      </c>
      <c r="J32" s="98" t="s">
        <v>37</v>
      </c>
      <c r="K32" s="98" t="s">
        <v>37</v>
      </c>
      <c r="L32" s="98" t="s">
        <v>32</v>
      </c>
      <c r="M32" s="94">
        <v>70</v>
      </c>
      <c r="N32" s="101">
        <v>30</v>
      </c>
      <c r="O32" s="101">
        <v>5</v>
      </c>
      <c r="P32" s="102" t="s">
        <v>401</v>
      </c>
      <c r="Q32" s="109">
        <v>5</v>
      </c>
      <c r="R32" s="109">
        <v>27</v>
      </c>
      <c r="S32" s="109">
        <v>5</v>
      </c>
      <c r="T32" s="93">
        <f t="shared" si="6"/>
        <v>135</v>
      </c>
    </row>
    <row r="33" spans="1:20" s="147" customFormat="1" ht="112.5" customHeight="1">
      <c r="A33" s="277">
        <f t="shared" si="7"/>
        <v>24</v>
      </c>
      <c r="B33" s="108" t="s">
        <v>408</v>
      </c>
      <c r="C33" s="108" t="s">
        <v>407</v>
      </c>
      <c r="D33" s="104">
        <v>2016</v>
      </c>
      <c r="E33" s="104" t="s">
        <v>406</v>
      </c>
      <c r="F33" s="104" t="s">
        <v>405</v>
      </c>
      <c r="G33" s="108" t="s">
        <v>404</v>
      </c>
      <c r="H33" s="104" t="s">
        <v>414</v>
      </c>
      <c r="I33" s="98" t="s">
        <v>30</v>
      </c>
      <c r="J33" s="98" t="s">
        <v>37</v>
      </c>
      <c r="K33" s="98" t="s">
        <v>37</v>
      </c>
      <c r="L33" s="98" t="s">
        <v>32</v>
      </c>
      <c r="M33" s="94">
        <v>50</v>
      </c>
      <c r="N33" s="106">
        <v>90</v>
      </c>
      <c r="O33" s="106">
        <v>55</v>
      </c>
      <c r="P33" s="106">
        <v>1</v>
      </c>
      <c r="Q33" s="104">
        <v>10</v>
      </c>
      <c r="R33" s="104">
        <v>44</v>
      </c>
      <c r="S33" s="104">
        <v>7</v>
      </c>
      <c r="T33" s="93">
        <f t="shared" si="6"/>
        <v>308</v>
      </c>
    </row>
    <row r="34" spans="1:20" s="147" customFormat="1" ht="63.75" customHeight="1">
      <c r="A34" s="277">
        <f t="shared" si="7"/>
        <v>25</v>
      </c>
      <c r="B34" s="96" t="s">
        <v>225</v>
      </c>
      <c r="C34" s="96" t="s">
        <v>411</v>
      </c>
      <c r="D34" s="95">
        <v>2005</v>
      </c>
      <c r="E34" s="95" t="s">
        <v>410</v>
      </c>
      <c r="F34" s="95" t="s">
        <v>412</v>
      </c>
      <c r="G34" s="96" t="s">
        <v>409</v>
      </c>
      <c r="H34" s="95" t="s">
        <v>413</v>
      </c>
      <c r="I34" s="98" t="s">
        <v>30</v>
      </c>
      <c r="J34" s="98" t="s">
        <v>37</v>
      </c>
      <c r="K34" s="98" t="s">
        <v>37</v>
      </c>
      <c r="L34" s="98" t="s">
        <v>32</v>
      </c>
      <c r="M34" s="94">
        <v>50</v>
      </c>
      <c r="N34" s="101">
        <v>30</v>
      </c>
      <c r="O34" s="101">
        <v>300</v>
      </c>
      <c r="P34" s="101">
        <v>1</v>
      </c>
      <c r="Q34" s="101">
        <v>10</v>
      </c>
      <c r="R34" s="101">
        <v>44</v>
      </c>
      <c r="S34" s="101">
        <v>6</v>
      </c>
      <c r="T34" s="93">
        <f t="shared" si="6"/>
        <v>264</v>
      </c>
    </row>
    <row r="35" spans="1:20" s="147" customFormat="1" ht="51.75" customHeight="1">
      <c r="A35" s="277">
        <f t="shared" si="7"/>
        <v>26</v>
      </c>
      <c r="B35" s="91" t="s">
        <v>420</v>
      </c>
      <c r="C35" s="91" t="s">
        <v>419</v>
      </c>
      <c r="D35" s="90" t="s">
        <v>418</v>
      </c>
      <c r="E35" s="90" t="s">
        <v>417</v>
      </c>
      <c r="F35" s="90" t="s">
        <v>421</v>
      </c>
      <c r="G35" s="110" t="s">
        <v>416</v>
      </c>
      <c r="H35" s="90" t="s">
        <v>415</v>
      </c>
      <c r="I35" s="98" t="s">
        <v>30</v>
      </c>
      <c r="J35" s="98" t="s">
        <v>37</v>
      </c>
      <c r="K35" s="98" t="s">
        <v>37</v>
      </c>
      <c r="L35" s="98" t="s">
        <v>32</v>
      </c>
      <c r="M35" s="94">
        <v>75</v>
      </c>
      <c r="N35" s="111">
        <v>25</v>
      </c>
      <c r="O35" s="111">
        <v>75</v>
      </c>
      <c r="P35" s="111">
        <v>1</v>
      </c>
      <c r="Q35" s="111">
        <v>12</v>
      </c>
      <c r="R35" s="111">
        <v>43</v>
      </c>
      <c r="S35" s="111">
        <v>7</v>
      </c>
      <c r="T35" s="93">
        <f t="shared" si="6"/>
        <v>301</v>
      </c>
    </row>
    <row r="36" spans="1:20" s="147" customFormat="1" ht="45.75" customHeight="1">
      <c r="A36" s="277">
        <f t="shared" si="7"/>
        <v>27</v>
      </c>
      <c r="B36" s="91" t="s">
        <v>427</v>
      </c>
      <c r="C36" s="91" t="s">
        <v>426</v>
      </c>
      <c r="D36" s="90">
        <v>1968</v>
      </c>
      <c r="E36" s="90" t="s">
        <v>425</v>
      </c>
      <c r="F36" s="90" t="s">
        <v>424</v>
      </c>
      <c r="G36" s="91" t="s">
        <v>423</v>
      </c>
      <c r="H36" s="90" t="s">
        <v>422</v>
      </c>
      <c r="I36" s="98" t="s">
        <v>30</v>
      </c>
      <c r="J36" s="98" t="s">
        <v>37</v>
      </c>
      <c r="K36" s="98" t="s">
        <v>37</v>
      </c>
      <c r="L36" s="98" t="s">
        <v>55</v>
      </c>
      <c r="M36" s="94">
        <v>92</v>
      </c>
      <c r="N36" s="90">
        <v>30</v>
      </c>
      <c r="O36" s="90"/>
      <c r="P36" s="90"/>
      <c r="Q36" s="90"/>
      <c r="R36" s="90"/>
      <c r="S36" s="90"/>
      <c r="T36" s="93"/>
    </row>
    <row r="37" spans="1:20" s="147" customFormat="1" ht="50.25" customHeight="1">
      <c r="A37" s="277">
        <f t="shared" si="7"/>
        <v>28</v>
      </c>
      <c r="B37" s="113" t="s">
        <v>432</v>
      </c>
      <c r="C37" s="113" t="s">
        <v>431</v>
      </c>
      <c r="D37" s="112">
        <v>1985</v>
      </c>
      <c r="E37" s="114" t="s">
        <v>433</v>
      </c>
      <c r="F37" s="112" t="s">
        <v>430</v>
      </c>
      <c r="G37" s="113" t="s">
        <v>429</v>
      </c>
      <c r="H37" s="112" t="s">
        <v>428</v>
      </c>
      <c r="I37" s="98" t="s">
        <v>30</v>
      </c>
      <c r="J37" s="98" t="s">
        <v>37</v>
      </c>
      <c r="K37" s="98" t="s">
        <v>37</v>
      </c>
      <c r="L37" s="98" t="s">
        <v>55</v>
      </c>
      <c r="M37" s="94">
        <v>100</v>
      </c>
      <c r="N37" s="112">
        <v>30</v>
      </c>
      <c r="O37" s="112"/>
      <c r="P37" s="112"/>
      <c r="Q37" s="112"/>
      <c r="R37" s="112"/>
      <c r="S37" s="112"/>
      <c r="T37" s="93"/>
    </row>
    <row r="38" spans="1:20" s="147" customFormat="1" ht="54.75" customHeight="1">
      <c r="A38" s="277">
        <f t="shared" si="7"/>
        <v>29</v>
      </c>
      <c r="B38" s="115" t="s">
        <v>56</v>
      </c>
      <c r="C38" s="115" t="s">
        <v>431</v>
      </c>
      <c r="D38" s="107">
        <v>2016</v>
      </c>
      <c r="E38" s="107" t="s">
        <v>435</v>
      </c>
      <c r="F38" s="107" t="s">
        <v>430</v>
      </c>
      <c r="G38" s="115" t="s">
        <v>434</v>
      </c>
      <c r="H38" s="107" t="s">
        <v>247</v>
      </c>
      <c r="I38" s="98" t="s">
        <v>30</v>
      </c>
      <c r="J38" s="98" t="s">
        <v>37</v>
      </c>
      <c r="K38" s="98" t="s">
        <v>37</v>
      </c>
      <c r="L38" s="98" t="s">
        <v>32</v>
      </c>
      <c r="M38" s="94">
        <v>59</v>
      </c>
      <c r="N38" s="107">
        <v>20</v>
      </c>
      <c r="O38" s="107">
        <v>300</v>
      </c>
      <c r="P38" s="107">
        <v>1</v>
      </c>
      <c r="Q38" s="107">
        <v>10</v>
      </c>
      <c r="R38" s="107">
        <v>22</v>
      </c>
      <c r="S38" s="107">
        <v>6</v>
      </c>
      <c r="T38" s="93">
        <f t="shared" si="6"/>
        <v>132</v>
      </c>
    </row>
    <row r="39" spans="1:20" s="147" customFormat="1" ht="45.75" customHeight="1">
      <c r="A39" s="277">
        <f t="shared" si="7"/>
        <v>30</v>
      </c>
      <c r="B39" s="118" t="s">
        <v>439</v>
      </c>
      <c r="C39" s="118" t="s">
        <v>438</v>
      </c>
      <c r="D39" s="119">
        <v>1979</v>
      </c>
      <c r="E39" s="119" t="s">
        <v>437</v>
      </c>
      <c r="F39" s="119" t="s">
        <v>436</v>
      </c>
      <c r="G39" s="118" t="s">
        <v>682</v>
      </c>
      <c r="H39" s="119" t="s">
        <v>683</v>
      </c>
      <c r="I39" s="94" t="s">
        <v>30</v>
      </c>
      <c r="J39" s="94" t="s">
        <v>37</v>
      </c>
      <c r="K39" s="94" t="s">
        <v>37</v>
      </c>
      <c r="L39" s="94" t="s">
        <v>32</v>
      </c>
      <c r="M39" s="94">
        <v>25</v>
      </c>
      <c r="N39" s="119">
        <v>30</v>
      </c>
      <c r="O39" s="119">
        <v>150</v>
      </c>
      <c r="P39" s="119">
        <v>1</v>
      </c>
      <c r="Q39" s="119">
        <v>5</v>
      </c>
      <c r="R39" s="119">
        <v>22</v>
      </c>
      <c r="S39" s="120">
        <v>6</v>
      </c>
      <c r="T39" s="630">
        <f t="shared" si="6"/>
        <v>132</v>
      </c>
    </row>
    <row r="40" spans="1:20" s="147" customFormat="1" ht="45.75" customHeight="1">
      <c r="A40" s="277">
        <f t="shared" si="7"/>
        <v>31</v>
      </c>
      <c r="B40" s="115" t="s">
        <v>56</v>
      </c>
      <c r="C40" s="115" t="s">
        <v>438</v>
      </c>
      <c r="D40" s="107">
        <v>2005</v>
      </c>
      <c r="E40" s="107" t="s">
        <v>437</v>
      </c>
      <c r="F40" s="107" t="s">
        <v>436</v>
      </c>
      <c r="G40" s="115" t="s">
        <v>684</v>
      </c>
      <c r="H40" s="107" t="s">
        <v>685</v>
      </c>
      <c r="I40" s="94" t="s">
        <v>30</v>
      </c>
      <c r="J40" s="94" t="s">
        <v>37</v>
      </c>
      <c r="K40" s="94" t="s">
        <v>37</v>
      </c>
      <c r="L40" s="98" t="s">
        <v>32</v>
      </c>
      <c r="M40" s="94">
        <v>54</v>
      </c>
      <c r="N40" s="107">
        <v>14</v>
      </c>
      <c r="O40" s="107">
        <v>150</v>
      </c>
      <c r="P40" s="107">
        <v>1</v>
      </c>
      <c r="Q40" s="107">
        <v>5</v>
      </c>
      <c r="R40" s="107">
        <v>42</v>
      </c>
      <c r="S40" s="107">
        <v>6</v>
      </c>
      <c r="T40" s="630">
        <f t="shared" si="6"/>
        <v>252</v>
      </c>
    </row>
    <row r="41" spans="1:20" s="147" customFormat="1" ht="78" customHeight="1">
      <c r="A41" s="277">
        <f t="shared" si="7"/>
        <v>32</v>
      </c>
      <c r="B41" s="117" t="s">
        <v>686</v>
      </c>
      <c r="C41" s="117" t="s">
        <v>442</v>
      </c>
      <c r="D41" s="116">
        <v>1990</v>
      </c>
      <c r="E41" s="116" t="s">
        <v>441</v>
      </c>
      <c r="F41" s="116" t="s">
        <v>440</v>
      </c>
      <c r="G41" s="117" t="s">
        <v>687</v>
      </c>
      <c r="H41" s="196" t="s">
        <v>688</v>
      </c>
      <c r="I41" s="94" t="s">
        <v>30</v>
      </c>
      <c r="J41" s="94" t="s">
        <v>37</v>
      </c>
      <c r="K41" s="94" t="s">
        <v>37</v>
      </c>
      <c r="L41" s="94" t="s">
        <v>55</v>
      </c>
      <c r="M41" s="94">
        <v>100</v>
      </c>
      <c r="N41" s="116">
        <v>30</v>
      </c>
      <c r="O41" s="116">
        <v>150</v>
      </c>
      <c r="P41" s="116">
        <v>1</v>
      </c>
      <c r="Q41" s="116">
        <v>5</v>
      </c>
      <c r="R41" s="116">
        <v>22</v>
      </c>
      <c r="S41" s="121">
        <v>6</v>
      </c>
      <c r="T41" s="630">
        <f t="shared" si="6"/>
        <v>132</v>
      </c>
    </row>
    <row r="42" spans="1:20" s="147" customFormat="1" ht="45.75" customHeight="1">
      <c r="A42" s="277">
        <f t="shared" si="7"/>
        <v>33</v>
      </c>
      <c r="B42" s="115" t="s">
        <v>56</v>
      </c>
      <c r="C42" s="115" t="s">
        <v>442</v>
      </c>
      <c r="D42" s="107">
        <v>1990</v>
      </c>
      <c r="E42" s="107" t="s">
        <v>441</v>
      </c>
      <c r="F42" s="107" t="s">
        <v>440</v>
      </c>
      <c r="G42" s="115" t="s">
        <v>689</v>
      </c>
      <c r="H42" s="196" t="s">
        <v>690</v>
      </c>
      <c r="I42" s="94" t="s">
        <v>30</v>
      </c>
      <c r="J42" s="94" t="s">
        <v>37</v>
      </c>
      <c r="K42" s="94" t="s">
        <v>37</v>
      </c>
      <c r="L42" s="98" t="s">
        <v>32</v>
      </c>
      <c r="M42" s="207">
        <v>28</v>
      </c>
      <c r="N42" s="107">
        <v>27</v>
      </c>
      <c r="O42" s="107">
        <v>180</v>
      </c>
      <c r="P42" s="107">
        <v>1</v>
      </c>
      <c r="Q42" s="107">
        <v>7</v>
      </c>
      <c r="R42" s="107">
        <v>22</v>
      </c>
      <c r="S42" s="107">
        <v>5</v>
      </c>
      <c r="T42" s="630">
        <f t="shared" si="6"/>
        <v>110</v>
      </c>
    </row>
    <row r="43" spans="1:20" s="147" customFormat="1" ht="87" customHeight="1">
      <c r="A43" s="277">
        <f t="shared" si="7"/>
        <v>34</v>
      </c>
      <c r="B43" s="208" t="s">
        <v>355</v>
      </c>
      <c r="C43" s="208" t="s">
        <v>447</v>
      </c>
      <c r="D43" s="209">
        <v>2012</v>
      </c>
      <c r="E43" s="209" t="s">
        <v>446</v>
      </c>
      <c r="F43" s="209" t="s">
        <v>445</v>
      </c>
      <c r="G43" s="208" t="s">
        <v>444</v>
      </c>
      <c r="H43" s="196" t="s">
        <v>443</v>
      </c>
      <c r="I43" s="94" t="s">
        <v>30</v>
      </c>
      <c r="J43" s="94" t="s">
        <v>37</v>
      </c>
      <c r="K43" s="94" t="s">
        <v>37</v>
      </c>
      <c r="L43" s="98" t="s">
        <v>32</v>
      </c>
      <c r="M43" s="94">
        <v>30</v>
      </c>
      <c r="N43" s="196">
        <v>30</v>
      </c>
      <c r="O43" s="196">
        <v>200</v>
      </c>
      <c r="P43" s="196">
        <v>1</v>
      </c>
      <c r="Q43" s="196">
        <v>12</v>
      </c>
      <c r="R43" s="196">
        <v>30</v>
      </c>
      <c r="S43" s="196">
        <v>7</v>
      </c>
      <c r="T43" s="630">
        <f t="shared" si="6"/>
        <v>210</v>
      </c>
    </row>
    <row r="44" spans="1:20" s="171" customFormat="1" ht="50.25" customHeight="1">
      <c r="A44" s="277">
        <f t="shared" si="7"/>
        <v>35</v>
      </c>
      <c r="B44" s="210" t="s">
        <v>56</v>
      </c>
      <c r="C44" s="210" t="s">
        <v>451</v>
      </c>
      <c r="D44" s="211">
        <v>2007</v>
      </c>
      <c r="E44" s="211" t="s">
        <v>450</v>
      </c>
      <c r="F44" s="211" t="s">
        <v>452</v>
      </c>
      <c r="G44" s="212" t="s">
        <v>449</v>
      </c>
      <c r="H44" s="213" t="s">
        <v>448</v>
      </c>
      <c r="I44" s="94" t="s">
        <v>30</v>
      </c>
      <c r="J44" s="94" t="s">
        <v>37</v>
      </c>
      <c r="K44" s="94" t="s">
        <v>37</v>
      </c>
      <c r="L44" s="98" t="s">
        <v>32</v>
      </c>
      <c r="M44" s="94">
        <v>45</v>
      </c>
      <c r="N44" s="196">
        <v>22</v>
      </c>
      <c r="O44" s="196">
        <v>200</v>
      </c>
      <c r="P44" s="196">
        <v>1</v>
      </c>
      <c r="Q44" s="196">
        <v>8</v>
      </c>
      <c r="R44" s="196">
        <v>27</v>
      </c>
      <c r="S44" s="196">
        <v>6</v>
      </c>
      <c r="T44" s="630">
        <f t="shared" si="6"/>
        <v>162</v>
      </c>
    </row>
    <row r="45" spans="1:20" s="147" customFormat="1" ht="72" customHeight="1">
      <c r="A45" s="277">
        <f t="shared" si="7"/>
        <v>36</v>
      </c>
      <c r="B45" s="190" t="s">
        <v>355</v>
      </c>
      <c r="C45" s="190" t="s">
        <v>455</v>
      </c>
      <c r="D45" s="191">
        <v>1990</v>
      </c>
      <c r="E45" s="190" t="s">
        <v>454</v>
      </c>
      <c r="F45" s="191" t="s">
        <v>456</v>
      </c>
      <c r="G45" s="190" t="s">
        <v>453</v>
      </c>
      <c r="H45" s="191" t="s">
        <v>457</v>
      </c>
      <c r="I45" s="94" t="s">
        <v>30</v>
      </c>
      <c r="J45" s="94" t="s">
        <v>37</v>
      </c>
      <c r="K45" s="94" t="s">
        <v>37</v>
      </c>
      <c r="L45" s="98" t="s">
        <v>32</v>
      </c>
      <c r="M45" s="94">
        <v>55</v>
      </c>
      <c r="N45" s="196">
        <v>35</v>
      </c>
      <c r="O45" s="196">
        <v>150</v>
      </c>
      <c r="P45" s="196">
        <v>5</v>
      </c>
      <c r="Q45" s="196">
        <v>6</v>
      </c>
      <c r="R45" s="196">
        <v>22</v>
      </c>
      <c r="S45" s="196">
        <v>5</v>
      </c>
      <c r="T45" s="630">
        <f t="shared" si="6"/>
        <v>110</v>
      </c>
    </row>
    <row r="46" spans="1:20" s="147" customFormat="1" ht="74.25" customHeight="1">
      <c r="A46" s="277">
        <f t="shared" si="7"/>
        <v>37</v>
      </c>
      <c r="B46" s="108" t="s">
        <v>461</v>
      </c>
      <c r="C46" s="108" t="s">
        <v>464</v>
      </c>
      <c r="D46" s="104">
        <v>2012</v>
      </c>
      <c r="E46" s="104" t="s">
        <v>460</v>
      </c>
      <c r="F46" s="104" t="s">
        <v>459</v>
      </c>
      <c r="G46" s="108" t="s">
        <v>458</v>
      </c>
      <c r="H46" s="104" t="s">
        <v>247</v>
      </c>
      <c r="I46" s="94" t="s">
        <v>30</v>
      </c>
      <c r="J46" s="94" t="s">
        <v>37</v>
      </c>
      <c r="K46" s="94" t="s">
        <v>37</v>
      </c>
      <c r="L46" s="98" t="s">
        <v>32</v>
      </c>
      <c r="M46" s="94">
        <v>30</v>
      </c>
      <c r="N46" s="107">
        <v>20</v>
      </c>
      <c r="O46" s="107">
        <v>360</v>
      </c>
      <c r="P46" s="107">
        <v>1</v>
      </c>
      <c r="Q46" s="107">
        <v>12</v>
      </c>
      <c r="R46" s="107">
        <v>35</v>
      </c>
      <c r="S46" s="107">
        <v>6</v>
      </c>
      <c r="T46" s="630">
        <f t="shared" si="6"/>
        <v>210</v>
      </c>
    </row>
    <row r="47" spans="1:20" s="147" customFormat="1" ht="139.5" customHeight="1">
      <c r="A47" s="277">
        <f t="shared" si="7"/>
        <v>38</v>
      </c>
      <c r="B47" s="572" t="s">
        <v>355</v>
      </c>
      <c r="C47" s="117" t="s">
        <v>463</v>
      </c>
      <c r="D47" s="116">
        <v>1970</v>
      </c>
      <c r="E47" s="116" t="s">
        <v>462</v>
      </c>
      <c r="F47" s="116" t="s">
        <v>465</v>
      </c>
      <c r="G47" s="631" t="s">
        <v>691</v>
      </c>
      <c r="H47" s="196" t="s">
        <v>692</v>
      </c>
      <c r="I47" s="94" t="s">
        <v>30</v>
      </c>
      <c r="J47" s="94" t="s">
        <v>37</v>
      </c>
      <c r="K47" s="94" t="s">
        <v>37</v>
      </c>
      <c r="L47" s="98" t="s">
        <v>32</v>
      </c>
      <c r="M47" s="94">
        <v>20</v>
      </c>
      <c r="N47" s="116">
        <v>30</v>
      </c>
      <c r="O47" s="116">
        <v>55</v>
      </c>
      <c r="P47" s="122" t="s">
        <v>401</v>
      </c>
      <c r="Q47" s="116">
        <v>8</v>
      </c>
      <c r="R47" s="116">
        <v>27</v>
      </c>
      <c r="S47" s="116">
        <v>6</v>
      </c>
      <c r="T47" s="630">
        <f t="shared" si="6"/>
        <v>162</v>
      </c>
    </row>
    <row r="48" spans="1:20" s="147" customFormat="1" ht="108.75" customHeight="1">
      <c r="A48" s="277">
        <f t="shared" si="7"/>
        <v>39</v>
      </c>
      <c r="B48" s="571" t="s">
        <v>469</v>
      </c>
      <c r="C48" s="128" t="s">
        <v>472</v>
      </c>
      <c r="D48" s="123">
        <v>1972</v>
      </c>
      <c r="E48" s="123" t="s">
        <v>468</v>
      </c>
      <c r="F48" s="124" t="s">
        <v>467</v>
      </c>
      <c r="G48" s="129" t="s">
        <v>693</v>
      </c>
      <c r="H48" s="125" t="s">
        <v>466</v>
      </c>
      <c r="I48" s="94" t="s">
        <v>30</v>
      </c>
      <c r="J48" s="94" t="s">
        <v>37</v>
      </c>
      <c r="K48" s="94" t="s">
        <v>37</v>
      </c>
      <c r="L48" s="94" t="s">
        <v>55</v>
      </c>
      <c r="M48" s="94">
        <v>100</v>
      </c>
      <c r="N48" s="126">
        <v>30</v>
      </c>
      <c r="O48" s="126"/>
      <c r="P48" s="126"/>
      <c r="Q48" s="126"/>
      <c r="R48" s="126"/>
      <c r="S48" s="127"/>
      <c r="T48" s="630"/>
    </row>
    <row r="49" spans="1:20" s="147" customFormat="1" ht="113.25" customHeight="1">
      <c r="A49" s="277">
        <f t="shared" si="7"/>
        <v>40</v>
      </c>
      <c r="B49" s="206" t="s">
        <v>704</v>
      </c>
      <c r="C49" s="103" t="s">
        <v>471</v>
      </c>
      <c r="D49" s="101">
        <v>1993</v>
      </c>
      <c r="E49" s="101" t="s">
        <v>470</v>
      </c>
      <c r="F49" s="130" t="s">
        <v>473</v>
      </c>
      <c r="G49" s="132" t="s">
        <v>694</v>
      </c>
      <c r="H49" s="191" t="s">
        <v>695</v>
      </c>
      <c r="I49" s="94" t="s">
        <v>30</v>
      </c>
      <c r="J49" s="94" t="s">
        <v>37</v>
      </c>
      <c r="K49" s="94" t="s">
        <v>37</v>
      </c>
      <c r="L49" s="98" t="s">
        <v>32</v>
      </c>
      <c r="M49" s="94">
        <v>100</v>
      </c>
      <c r="N49" s="126">
        <v>30</v>
      </c>
      <c r="O49" s="126">
        <v>50</v>
      </c>
      <c r="P49" s="126">
        <v>1</v>
      </c>
      <c r="Q49" s="126">
        <v>8</v>
      </c>
      <c r="R49" s="126">
        <v>22</v>
      </c>
      <c r="S49" s="131">
        <v>6</v>
      </c>
      <c r="T49" s="630">
        <f t="shared" si="6"/>
        <v>132</v>
      </c>
    </row>
    <row r="50" spans="1:20" s="147" customFormat="1" ht="77.25" customHeight="1">
      <c r="A50" s="277">
        <f t="shared" si="7"/>
        <v>41</v>
      </c>
      <c r="B50" s="115" t="s">
        <v>56</v>
      </c>
      <c r="C50" s="115" t="s">
        <v>478</v>
      </c>
      <c r="D50" s="107">
        <v>2005</v>
      </c>
      <c r="E50" s="115" t="s">
        <v>477</v>
      </c>
      <c r="F50" s="107" t="s">
        <v>476</v>
      </c>
      <c r="G50" s="115" t="s">
        <v>696</v>
      </c>
      <c r="H50" s="107" t="s">
        <v>479</v>
      </c>
      <c r="I50" s="94" t="s">
        <v>30</v>
      </c>
      <c r="J50" s="94" t="s">
        <v>37</v>
      </c>
      <c r="K50" s="94" t="s">
        <v>37</v>
      </c>
      <c r="L50" s="98" t="s">
        <v>32</v>
      </c>
      <c r="M50" s="94">
        <v>50</v>
      </c>
      <c r="N50" s="107">
        <v>15</v>
      </c>
      <c r="O50" s="107">
        <v>150</v>
      </c>
      <c r="P50" s="107">
        <v>1</v>
      </c>
      <c r="Q50" s="191">
        <v>8</v>
      </c>
      <c r="R50" s="191">
        <v>22</v>
      </c>
      <c r="S50" s="191">
        <v>6</v>
      </c>
      <c r="T50" s="630">
        <f t="shared" si="6"/>
        <v>132</v>
      </c>
    </row>
    <row r="51" spans="1:20" s="147" customFormat="1" ht="75.75" customHeight="1">
      <c r="A51" s="277">
        <f t="shared" si="7"/>
        <v>42</v>
      </c>
      <c r="B51" s="135" t="s">
        <v>480</v>
      </c>
      <c r="C51" s="133" t="s">
        <v>478</v>
      </c>
      <c r="D51" s="133">
        <v>1991</v>
      </c>
      <c r="E51" s="135" t="s">
        <v>477</v>
      </c>
      <c r="F51" s="133" t="s">
        <v>476</v>
      </c>
      <c r="G51" s="134" t="s">
        <v>475</v>
      </c>
      <c r="H51" s="107" t="s">
        <v>474</v>
      </c>
      <c r="I51" s="94" t="s">
        <v>30</v>
      </c>
      <c r="J51" s="94" t="s">
        <v>37</v>
      </c>
      <c r="K51" s="94" t="s">
        <v>37</v>
      </c>
      <c r="L51" s="98" t="s">
        <v>32</v>
      </c>
      <c r="M51" s="94">
        <v>30</v>
      </c>
      <c r="N51" s="107">
        <v>30</v>
      </c>
      <c r="O51" s="107">
        <v>7</v>
      </c>
      <c r="P51" s="107">
        <v>1</v>
      </c>
      <c r="Q51" s="191">
        <v>8</v>
      </c>
      <c r="R51" s="191">
        <v>22</v>
      </c>
      <c r="S51" s="191">
        <v>6</v>
      </c>
      <c r="T51" s="630">
        <f t="shared" si="6"/>
        <v>132</v>
      </c>
    </row>
    <row r="52" spans="1:20" s="147" customFormat="1" ht="63" customHeight="1">
      <c r="A52" s="277">
        <f t="shared" si="7"/>
        <v>43</v>
      </c>
      <c r="B52" s="190" t="s">
        <v>697</v>
      </c>
      <c r="C52" s="108" t="s">
        <v>491</v>
      </c>
      <c r="D52" s="104">
        <v>1975</v>
      </c>
      <c r="E52" s="108" t="s">
        <v>490</v>
      </c>
      <c r="F52" s="104" t="s">
        <v>489</v>
      </c>
      <c r="G52" s="108" t="s">
        <v>488</v>
      </c>
      <c r="H52" s="136" t="s">
        <v>487</v>
      </c>
      <c r="I52" s="94" t="s">
        <v>30</v>
      </c>
      <c r="J52" s="94" t="s">
        <v>37</v>
      </c>
      <c r="K52" s="94" t="s">
        <v>37</v>
      </c>
      <c r="L52" s="98" t="s">
        <v>32</v>
      </c>
      <c r="M52" s="94">
        <v>70</v>
      </c>
      <c r="N52" s="107">
        <v>30</v>
      </c>
      <c r="O52" s="107">
        <v>300</v>
      </c>
      <c r="P52" s="107">
        <v>1</v>
      </c>
      <c r="Q52" s="107">
        <v>10</v>
      </c>
      <c r="R52" s="107">
        <v>20</v>
      </c>
      <c r="S52" s="107">
        <v>7</v>
      </c>
      <c r="T52" s="630">
        <f t="shared" si="6"/>
        <v>140</v>
      </c>
    </row>
    <row r="53" spans="1:20" s="147" customFormat="1" ht="92.25" customHeight="1">
      <c r="A53" s="277">
        <f t="shared" si="7"/>
        <v>44</v>
      </c>
      <c r="B53" s="137" t="s">
        <v>225</v>
      </c>
      <c r="C53" s="137" t="s">
        <v>486</v>
      </c>
      <c r="D53" s="92">
        <v>1971</v>
      </c>
      <c r="E53" s="92" t="s">
        <v>485</v>
      </c>
      <c r="F53" s="90" t="s">
        <v>492</v>
      </c>
      <c r="G53" s="91" t="s">
        <v>484</v>
      </c>
      <c r="H53" s="195" t="s">
        <v>705</v>
      </c>
      <c r="I53" s="94" t="s">
        <v>30</v>
      </c>
      <c r="J53" s="94" t="s">
        <v>37</v>
      </c>
      <c r="K53" s="94" t="s">
        <v>37</v>
      </c>
      <c r="L53" s="98" t="s">
        <v>32</v>
      </c>
      <c r="M53" s="94">
        <v>50</v>
      </c>
      <c r="N53" s="196">
        <v>30</v>
      </c>
      <c r="O53" s="196">
        <v>55</v>
      </c>
      <c r="P53" s="196">
        <v>1</v>
      </c>
      <c r="Q53" s="196">
        <v>5</v>
      </c>
      <c r="R53" s="196">
        <v>20</v>
      </c>
      <c r="S53" s="196">
        <v>6</v>
      </c>
      <c r="T53" s="211">
        <f t="shared" si="6"/>
        <v>120</v>
      </c>
    </row>
    <row r="54" spans="1:20" s="147" customFormat="1" ht="84" customHeight="1">
      <c r="A54" s="277">
        <f t="shared" si="7"/>
        <v>45</v>
      </c>
      <c r="B54" s="108" t="s">
        <v>52</v>
      </c>
      <c r="C54" s="108" t="s">
        <v>483</v>
      </c>
      <c r="D54" s="104">
        <v>1985</v>
      </c>
      <c r="E54" s="108" t="s">
        <v>482</v>
      </c>
      <c r="F54" s="104" t="s">
        <v>481</v>
      </c>
      <c r="G54" s="108" t="s">
        <v>698</v>
      </c>
      <c r="H54" s="105" t="s">
        <v>493</v>
      </c>
      <c r="I54" s="94" t="s">
        <v>30</v>
      </c>
      <c r="J54" s="94" t="s">
        <v>37</v>
      </c>
      <c r="K54" s="94" t="s">
        <v>37</v>
      </c>
      <c r="L54" s="94" t="s">
        <v>55</v>
      </c>
      <c r="M54" s="94">
        <v>100</v>
      </c>
      <c r="N54" s="107">
        <v>68</v>
      </c>
      <c r="O54" s="107"/>
      <c r="P54" s="107"/>
      <c r="Q54" s="107"/>
      <c r="R54" s="107"/>
      <c r="S54" s="107"/>
      <c r="T54" s="630"/>
    </row>
    <row r="55" spans="1:20" s="147" customFormat="1" ht="45.75" customHeight="1">
      <c r="A55" s="277">
        <f t="shared" si="7"/>
        <v>46</v>
      </c>
      <c r="B55" s="570" t="s">
        <v>498</v>
      </c>
      <c r="C55" s="138" t="s">
        <v>494</v>
      </c>
      <c r="D55" s="139">
        <v>2020</v>
      </c>
      <c r="E55" s="138" t="s">
        <v>495</v>
      </c>
      <c r="F55" s="139" t="s">
        <v>699</v>
      </c>
      <c r="G55" s="138" t="s">
        <v>496</v>
      </c>
      <c r="H55" s="139" t="s">
        <v>499</v>
      </c>
      <c r="I55" s="94" t="s">
        <v>30</v>
      </c>
      <c r="J55" s="94" t="s">
        <v>31</v>
      </c>
      <c r="K55" s="94" t="s">
        <v>37</v>
      </c>
      <c r="L55" s="98" t="s">
        <v>32</v>
      </c>
      <c r="M55" s="94">
        <v>33</v>
      </c>
      <c r="N55" s="214">
        <v>30</v>
      </c>
      <c r="O55" s="214">
        <v>60</v>
      </c>
      <c r="P55" s="214">
        <v>1</v>
      </c>
      <c r="Q55" s="214">
        <v>6</v>
      </c>
      <c r="R55" s="214">
        <v>22</v>
      </c>
      <c r="S55" s="215">
        <v>6</v>
      </c>
      <c r="T55" s="90">
        <f>S55*R55</f>
        <v>132</v>
      </c>
    </row>
    <row r="56" spans="1:20" s="147" customFormat="1" ht="45.75" customHeight="1">
      <c r="A56" s="277">
        <f t="shared" si="7"/>
        <v>47</v>
      </c>
      <c r="B56" s="167" t="s">
        <v>501</v>
      </c>
      <c r="C56" s="167" t="s">
        <v>494</v>
      </c>
      <c r="D56" s="165">
        <v>2020</v>
      </c>
      <c r="E56" s="167" t="s">
        <v>495</v>
      </c>
      <c r="F56" s="216" t="s">
        <v>699</v>
      </c>
      <c r="G56" s="138" t="s">
        <v>497</v>
      </c>
      <c r="H56" s="139" t="s">
        <v>500</v>
      </c>
      <c r="I56" s="94" t="s">
        <v>30</v>
      </c>
      <c r="J56" s="94" t="s">
        <v>37</v>
      </c>
      <c r="K56" s="94" t="s">
        <v>37</v>
      </c>
      <c r="L56" s="98" t="s">
        <v>32</v>
      </c>
      <c r="M56" s="94">
        <v>33</v>
      </c>
      <c r="N56" s="214">
        <v>23</v>
      </c>
      <c r="O56" s="214">
        <v>15</v>
      </c>
      <c r="P56" s="214">
        <v>1</v>
      </c>
      <c r="Q56" s="214">
        <v>4</v>
      </c>
      <c r="R56" s="214">
        <v>22</v>
      </c>
      <c r="S56" s="215">
        <v>3</v>
      </c>
      <c r="T56" s="90">
        <f>S56*R56</f>
        <v>66</v>
      </c>
    </row>
    <row r="57" spans="1:20" s="147" customFormat="1" ht="45.75" customHeight="1">
      <c r="A57" s="277">
        <f t="shared" si="7"/>
        <v>48</v>
      </c>
      <c r="B57" s="228" t="s">
        <v>56</v>
      </c>
      <c r="C57" s="228" t="s">
        <v>700</v>
      </c>
      <c r="D57" s="229">
        <v>2001</v>
      </c>
      <c r="E57" s="241" t="s">
        <v>737</v>
      </c>
      <c r="F57" s="106" t="s">
        <v>701</v>
      </c>
      <c r="G57" s="108" t="s">
        <v>702</v>
      </c>
      <c r="H57" s="104" t="s">
        <v>703</v>
      </c>
      <c r="I57" s="98" t="s">
        <v>30</v>
      </c>
      <c r="J57" s="94" t="s">
        <v>37</v>
      </c>
      <c r="K57" s="94" t="s">
        <v>37</v>
      </c>
      <c r="L57" s="98" t="s">
        <v>32</v>
      </c>
      <c r="M57" s="98">
        <v>78</v>
      </c>
      <c r="N57" s="104">
        <v>20</v>
      </c>
      <c r="O57" s="104">
        <v>100</v>
      </c>
      <c r="P57" s="104">
        <v>1</v>
      </c>
      <c r="Q57" s="104">
        <v>6</v>
      </c>
      <c r="R57" s="104">
        <v>22</v>
      </c>
      <c r="S57" s="104">
        <v>3</v>
      </c>
      <c r="T57" s="630">
        <f t="shared" si="6"/>
        <v>66</v>
      </c>
    </row>
    <row r="58" spans="1:20" s="99" customFormat="1" ht="36.75" customHeight="1">
      <c r="A58" s="601" t="s">
        <v>1423</v>
      </c>
      <c r="B58" s="602"/>
      <c r="C58" s="602"/>
      <c r="D58" s="602"/>
      <c r="E58" s="602"/>
      <c r="F58" s="602"/>
      <c r="G58" s="602"/>
      <c r="H58" s="602"/>
      <c r="I58" s="602"/>
      <c r="J58" s="602"/>
      <c r="K58" s="602"/>
      <c r="L58" s="602"/>
      <c r="M58" s="602"/>
      <c r="N58" s="602"/>
      <c r="O58" s="602"/>
      <c r="P58" s="602"/>
      <c r="Q58" s="602"/>
      <c r="R58" s="602"/>
      <c r="S58" s="602"/>
      <c r="T58" s="629"/>
    </row>
    <row r="59" spans="1:20" s="360" customFormat="1" ht="82.5" customHeight="1">
      <c r="A59" s="277">
        <f>A57+1</f>
        <v>49</v>
      </c>
      <c r="B59" s="569" t="s">
        <v>1424</v>
      </c>
      <c r="C59" s="557" t="s">
        <v>1425</v>
      </c>
      <c r="D59" s="558">
        <v>2021</v>
      </c>
      <c r="E59" s="558" t="s">
        <v>1421</v>
      </c>
      <c r="F59" s="558" t="s">
        <v>1422</v>
      </c>
      <c r="G59" s="408" t="s">
        <v>1426</v>
      </c>
      <c r="H59" s="319">
        <v>13886.9</v>
      </c>
      <c r="I59" s="320" t="s">
        <v>1373</v>
      </c>
      <c r="J59" s="484" t="s">
        <v>31</v>
      </c>
      <c r="K59" s="320" t="s">
        <v>31</v>
      </c>
      <c r="L59" s="320" t="s">
        <v>32</v>
      </c>
      <c r="M59" s="98">
        <v>5.53</v>
      </c>
      <c r="N59" s="319">
        <v>107</v>
      </c>
      <c r="O59" s="361">
        <v>200</v>
      </c>
      <c r="P59" s="319">
        <v>2</v>
      </c>
      <c r="Q59" s="319">
        <v>16</v>
      </c>
      <c r="R59" s="319">
        <v>49</v>
      </c>
      <c r="S59" s="321">
        <v>7</v>
      </c>
      <c r="T59" s="277">
        <f t="shared" ref="T59" si="8">S59*R59</f>
        <v>343</v>
      </c>
    </row>
    <row r="60" spans="1:20" s="360" customFormat="1" ht="119.25" customHeight="1">
      <c r="A60" s="277">
        <f>A59+1</f>
        <v>50</v>
      </c>
      <c r="B60" s="482" t="s">
        <v>1983</v>
      </c>
      <c r="C60" s="482" t="s">
        <v>1984</v>
      </c>
      <c r="D60" s="483">
        <v>1990</v>
      </c>
      <c r="E60" s="482" t="s">
        <v>1985</v>
      </c>
      <c r="F60" s="483" t="s">
        <v>1986</v>
      </c>
      <c r="G60" s="482" t="s">
        <v>1987</v>
      </c>
      <c r="H60" s="483" t="s">
        <v>1988</v>
      </c>
      <c r="I60" s="484" t="s">
        <v>1373</v>
      </c>
      <c r="J60" s="484" t="s">
        <v>31</v>
      </c>
      <c r="K60" s="484" t="s">
        <v>31</v>
      </c>
      <c r="L60" s="484" t="s">
        <v>32</v>
      </c>
      <c r="M60" s="98">
        <v>97.22</v>
      </c>
      <c r="N60" s="486">
        <v>100</v>
      </c>
      <c r="O60" s="483">
        <v>100</v>
      </c>
      <c r="P60" s="483">
        <v>2</v>
      </c>
      <c r="Q60" s="483">
        <v>12</v>
      </c>
      <c r="R60" s="483">
        <v>52</v>
      </c>
      <c r="S60" s="485">
        <v>6</v>
      </c>
      <c r="T60" s="86">
        <f t="shared" ref="T60:T64" si="9">S60*R60</f>
        <v>312</v>
      </c>
    </row>
    <row r="61" spans="1:20" ht="22.5">
      <c r="A61" s="277">
        <f>A60+1</f>
        <v>51</v>
      </c>
      <c r="B61" s="327" t="s">
        <v>1457</v>
      </c>
      <c r="C61" s="340" t="s">
        <v>1451</v>
      </c>
      <c r="D61" s="330">
        <v>2003</v>
      </c>
      <c r="E61" s="340" t="s">
        <v>1460</v>
      </c>
      <c r="F61" s="343" t="s">
        <v>1453</v>
      </c>
      <c r="G61" s="331" t="s">
        <v>1459</v>
      </c>
      <c r="H61" s="332" t="s">
        <v>1454</v>
      </c>
      <c r="I61" s="333" t="s">
        <v>1373</v>
      </c>
      <c r="J61" s="320" t="s">
        <v>31</v>
      </c>
      <c r="K61" s="94" t="s">
        <v>37</v>
      </c>
      <c r="L61" s="333" t="s">
        <v>32</v>
      </c>
      <c r="M61" s="98">
        <v>33.5</v>
      </c>
      <c r="N61" s="356">
        <v>20</v>
      </c>
      <c r="O61" s="332">
        <v>50</v>
      </c>
      <c r="P61" s="332">
        <v>1.5</v>
      </c>
      <c r="Q61" s="332">
        <v>14</v>
      </c>
      <c r="R61" s="356">
        <v>22</v>
      </c>
      <c r="S61" s="334">
        <v>7</v>
      </c>
      <c r="T61" s="630">
        <f t="shared" si="9"/>
        <v>154</v>
      </c>
    </row>
    <row r="62" spans="1:20" ht="33.75">
      <c r="A62" s="277">
        <f>A61+1</f>
        <v>52</v>
      </c>
      <c r="B62" s="327" t="s">
        <v>1458</v>
      </c>
      <c r="C62" s="340" t="s">
        <v>1451</v>
      </c>
      <c r="D62" s="341">
        <v>2003</v>
      </c>
      <c r="E62" s="340" t="s">
        <v>1460</v>
      </c>
      <c r="F62" s="343" t="s">
        <v>1453</v>
      </c>
      <c r="G62" s="328" t="s">
        <v>1455</v>
      </c>
      <c r="H62" s="341" t="s">
        <v>1456</v>
      </c>
      <c r="I62" s="342" t="s">
        <v>1373</v>
      </c>
      <c r="J62" s="320" t="s">
        <v>31</v>
      </c>
      <c r="K62" s="94" t="s">
        <v>37</v>
      </c>
      <c r="L62" s="342" t="s">
        <v>32</v>
      </c>
      <c r="M62" s="98">
        <v>33.5</v>
      </c>
      <c r="N62" s="356">
        <v>20</v>
      </c>
      <c r="O62" s="341">
        <v>50</v>
      </c>
      <c r="P62" s="341">
        <v>1.5</v>
      </c>
      <c r="Q62" s="341">
        <v>14</v>
      </c>
      <c r="R62" s="356">
        <v>22</v>
      </c>
      <c r="S62" s="329">
        <v>7</v>
      </c>
      <c r="T62" s="630">
        <f t="shared" si="9"/>
        <v>154</v>
      </c>
    </row>
    <row r="63" spans="1:20" ht="23.25">
      <c r="A63" s="601" t="s">
        <v>1509</v>
      </c>
      <c r="B63" s="602"/>
      <c r="C63" s="602"/>
      <c r="D63" s="602"/>
      <c r="E63" s="602"/>
      <c r="F63" s="602"/>
      <c r="G63" s="602"/>
      <c r="H63" s="602"/>
      <c r="I63" s="602"/>
      <c r="J63" s="602"/>
      <c r="K63" s="602"/>
      <c r="L63" s="602"/>
      <c r="M63" s="602"/>
      <c r="N63" s="602"/>
      <c r="O63" s="602"/>
      <c r="P63" s="602"/>
      <c r="Q63" s="602"/>
      <c r="R63" s="602"/>
      <c r="S63" s="602"/>
      <c r="T63" s="629"/>
    </row>
    <row r="64" spans="1:20" s="407" customFormat="1" ht="33.75">
      <c r="A64" s="277">
        <f>A62+1</f>
        <v>53</v>
      </c>
      <c r="B64" s="290" t="s">
        <v>56</v>
      </c>
      <c r="C64" s="290" t="s">
        <v>1501</v>
      </c>
      <c r="D64" s="277">
        <v>2020</v>
      </c>
      <c r="E64" s="290" t="s">
        <v>1510</v>
      </c>
      <c r="F64" s="290" t="s">
        <v>1528</v>
      </c>
      <c r="G64" s="290" t="s">
        <v>1502</v>
      </c>
      <c r="H64" s="277" t="s">
        <v>1508</v>
      </c>
      <c r="I64" s="284" t="s">
        <v>230</v>
      </c>
      <c r="J64" s="284" t="s">
        <v>37</v>
      </c>
      <c r="K64" s="284" t="s">
        <v>37</v>
      </c>
      <c r="L64" s="284" t="s">
        <v>32</v>
      </c>
      <c r="M64" s="284"/>
      <c r="N64" s="277">
        <v>50</v>
      </c>
      <c r="O64" s="277">
        <v>20</v>
      </c>
      <c r="P64" s="277">
        <v>1</v>
      </c>
      <c r="Q64" s="277">
        <v>12</v>
      </c>
      <c r="R64" s="277">
        <v>20</v>
      </c>
      <c r="S64" s="277">
        <v>7</v>
      </c>
      <c r="T64" s="92">
        <f t="shared" si="9"/>
        <v>140</v>
      </c>
    </row>
    <row r="65" spans="1:20" s="407" customFormat="1" ht="36.75" customHeight="1">
      <c r="A65" s="277">
        <f>A64+1</f>
        <v>54</v>
      </c>
      <c r="B65" s="290" t="s">
        <v>501</v>
      </c>
      <c r="C65" s="290" t="s">
        <v>1526</v>
      </c>
      <c r="D65" s="277">
        <v>2015</v>
      </c>
      <c r="E65" s="290" t="s">
        <v>1527</v>
      </c>
      <c r="F65" s="290" t="s">
        <v>1528</v>
      </c>
      <c r="G65" s="290" t="s">
        <v>1931</v>
      </c>
      <c r="H65" s="277" t="s">
        <v>247</v>
      </c>
      <c r="I65" s="284" t="s">
        <v>230</v>
      </c>
      <c r="J65" s="284" t="s">
        <v>37</v>
      </c>
      <c r="K65" s="284" t="s">
        <v>37</v>
      </c>
      <c r="L65" s="284" t="s">
        <v>32</v>
      </c>
      <c r="M65" s="284">
        <v>5</v>
      </c>
      <c r="N65" s="277">
        <v>25</v>
      </c>
      <c r="O65" s="277"/>
      <c r="P65" s="277">
        <v>1</v>
      </c>
      <c r="Q65" s="277">
        <v>12</v>
      </c>
      <c r="R65" s="277">
        <v>20</v>
      </c>
      <c r="S65" s="277">
        <v>7</v>
      </c>
      <c r="T65" s="277">
        <f>S65*R65</f>
        <v>140</v>
      </c>
    </row>
    <row r="66" spans="1:20" s="407" customFormat="1" ht="22.5">
      <c r="A66" s="277">
        <f>A65+1</f>
        <v>55</v>
      </c>
      <c r="B66" s="290" t="s">
        <v>225</v>
      </c>
      <c r="C66" s="290" t="s">
        <v>1543</v>
      </c>
      <c r="D66" s="277">
        <v>1995</v>
      </c>
      <c r="E66" s="290" t="s">
        <v>1527</v>
      </c>
      <c r="F66" s="290" t="s">
        <v>1528</v>
      </c>
      <c r="G66" s="290" t="s">
        <v>1932</v>
      </c>
      <c r="H66" s="277" t="s">
        <v>247</v>
      </c>
      <c r="I66" s="284" t="s">
        <v>230</v>
      </c>
      <c r="J66" s="284" t="s">
        <v>37</v>
      </c>
      <c r="K66" s="284" t="s">
        <v>37</v>
      </c>
      <c r="L66" s="284" t="s">
        <v>32</v>
      </c>
      <c r="M66" s="284">
        <v>30</v>
      </c>
      <c r="N66" s="277">
        <v>25</v>
      </c>
      <c r="O66" s="277"/>
      <c r="P66" s="277">
        <v>1</v>
      </c>
      <c r="Q66" s="277">
        <v>12</v>
      </c>
      <c r="R66" s="277">
        <v>20</v>
      </c>
      <c r="S66" s="277">
        <v>7</v>
      </c>
      <c r="T66" s="277">
        <f>S66*R66</f>
        <v>140</v>
      </c>
    </row>
    <row r="67" spans="1:20" ht="23.25">
      <c r="A67" s="608" t="s">
        <v>1369</v>
      </c>
      <c r="B67" s="608"/>
      <c r="C67" s="608"/>
      <c r="D67" s="608"/>
      <c r="E67" s="608"/>
      <c r="F67" s="608"/>
      <c r="G67" s="608"/>
      <c r="H67" s="608"/>
      <c r="I67" s="608"/>
      <c r="J67" s="608"/>
      <c r="K67" s="608"/>
      <c r="L67" s="608"/>
      <c r="M67" s="608"/>
      <c r="N67" s="608"/>
      <c r="O67" s="608"/>
      <c r="P67" s="608"/>
      <c r="Q67" s="608"/>
      <c r="R67" s="608"/>
      <c r="S67" s="608"/>
      <c r="T67" s="608"/>
    </row>
    <row r="68" spans="1:20" ht="45">
      <c r="A68" s="277">
        <f>A66+1</f>
        <v>56</v>
      </c>
      <c r="B68" s="348" t="s">
        <v>52</v>
      </c>
      <c r="C68" s="348" t="s">
        <v>1784</v>
      </c>
      <c r="D68" s="349">
        <v>1983</v>
      </c>
      <c r="E68" s="348" t="s">
        <v>1921</v>
      </c>
      <c r="F68" s="366" t="s">
        <v>1786</v>
      </c>
      <c r="G68" s="73" t="s">
        <v>1788</v>
      </c>
      <c r="H68" s="53" t="s">
        <v>1787</v>
      </c>
      <c r="I68" s="342" t="s">
        <v>1373</v>
      </c>
      <c r="J68" s="320" t="s">
        <v>37</v>
      </c>
      <c r="K68" s="98" t="s">
        <v>37</v>
      </c>
      <c r="L68" s="342" t="s">
        <v>32</v>
      </c>
      <c r="M68" s="74"/>
      <c r="N68" s="53">
        <v>30</v>
      </c>
      <c r="O68" s="53">
        <v>12</v>
      </c>
      <c r="P68" s="343">
        <v>1.5</v>
      </c>
      <c r="Q68" s="341">
        <v>11</v>
      </c>
      <c r="R68" s="356">
        <v>22</v>
      </c>
      <c r="S68" s="334">
        <v>7</v>
      </c>
      <c r="T68" s="630">
        <f t="shared" ref="T68" si="10">S68*R68</f>
        <v>154</v>
      </c>
    </row>
    <row r="69" spans="1:20" ht="36">
      <c r="A69" s="277">
        <f>A68+1</f>
        <v>57</v>
      </c>
      <c r="B69" s="348" t="s">
        <v>225</v>
      </c>
      <c r="C69" s="348" t="s">
        <v>1827</v>
      </c>
      <c r="D69" s="349">
        <v>2014</v>
      </c>
      <c r="E69" s="348" t="s">
        <v>1828</v>
      </c>
      <c r="F69" s="366" t="s">
        <v>1829</v>
      </c>
      <c r="G69" s="73" t="s">
        <v>1830</v>
      </c>
      <c r="H69" s="53" t="s">
        <v>1742</v>
      </c>
      <c r="I69" s="342" t="s">
        <v>1373</v>
      </c>
      <c r="J69" s="320" t="s">
        <v>37</v>
      </c>
      <c r="K69" s="98" t="s">
        <v>37</v>
      </c>
      <c r="L69" s="342" t="s">
        <v>32</v>
      </c>
      <c r="M69" s="74"/>
      <c r="N69" s="53">
        <v>30</v>
      </c>
      <c r="O69" s="53">
        <v>12</v>
      </c>
      <c r="P69" s="343">
        <v>1.5</v>
      </c>
      <c r="Q69" s="341">
        <v>11</v>
      </c>
      <c r="R69" s="356">
        <v>22</v>
      </c>
      <c r="S69" s="334">
        <v>7</v>
      </c>
      <c r="T69" s="630">
        <f t="shared" ref="T69" si="11">S69*R69</f>
        <v>154</v>
      </c>
    </row>
    <row r="70" spans="1:20" ht="144.75" customHeight="1">
      <c r="A70" s="277">
        <f t="shared" ref="A70:A72" si="12">A69+1</f>
        <v>58</v>
      </c>
      <c r="B70" s="348" t="s">
        <v>225</v>
      </c>
      <c r="C70" s="348" t="s">
        <v>1868</v>
      </c>
      <c r="D70" s="349">
        <v>1970</v>
      </c>
      <c r="E70" s="348" t="s">
        <v>1869</v>
      </c>
      <c r="F70" s="366" t="s">
        <v>1870</v>
      </c>
      <c r="G70" s="73" t="s">
        <v>1871</v>
      </c>
      <c r="H70" s="53" t="s">
        <v>54</v>
      </c>
      <c r="I70" s="342" t="s">
        <v>1373</v>
      </c>
      <c r="J70" s="320" t="s">
        <v>37</v>
      </c>
      <c r="K70" s="98" t="s">
        <v>37</v>
      </c>
      <c r="L70" s="342" t="s">
        <v>55</v>
      </c>
      <c r="M70" s="74"/>
      <c r="N70" s="53">
        <v>28</v>
      </c>
      <c r="O70" s="53"/>
      <c r="P70" s="343"/>
      <c r="Q70" s="341"/>
      <c r="R70" s="356"/>
      <c r="S70" s="334"/>
      <c r="T70" s="630"/>
    </row>
    <row r="71" spans="1:20" ht="45">
      <c r="A71" s="277">
        <f t="shared" si="12"/>
        <v>59</v>
      </c>
      <c r="B71" s="576" t="s">
        <v>1922</v>
      </c>
      <c r="C71" s="348" t="s">
        <v>1781</v>
      </c>
      <c r="D71" s="349" t="s">
        <v>1814</v>
      </c>
      <c r="E71" s="348" t="s">
        <v>1921</v>
      </c>
      <c r="F71" s="366" t="s">
        <v>1786</v>
      </c>
      <c r="G71" s="73" t="s">
        <v>1923</v>
      </c>
      <c r="H71" s="53" t="s">
        <v>1814</v>
      </c>
      <c r="I71" s="342" t="s">
        <v>1373</v>
      </c>
      <c r="J71" s="320" t="s">
        <v>37</v>
      </c>
      <c r="K71" s="98" t="s">
        <v>37</v>
      </c>
      <c r="L71" s="342" t="s">
        <v>32</v>
      </c>
      <c r="M71" s="74"/>
      <c r="N71" s="53">
        <v>30</v>
      </c>
      <c r="O71" s="53">
        <v>12</v>
      </c>
      <c r="P71" s="343">
        <v>1.5</v>
      </c>
      <c r="Q71" s="341">
        <v>11</v>
      </c>
      <c r="R71" s="356">
        <v>22</v>
      </c>
      <c r="S71" s="334">
        <v>7</v>
      </c>
      <c r="T71" s="630">
        <f t="shared" ref="T71" si="13">S71*R71</f>
        <v>154</v>
      </c>
    </row>
    <row r="72" spans="1:20" ht="35.25" customHeight="1">
      <c r="A72" s="277">
        <f t="shared" si="12"/>
        <v>60</v>
      </c>
      <c r="B72" s="150" t="s">
        <v>2064</v>
      </c>
      <c r="C72" s="150" t="s">
        <v>1911</v>
      </c>
      <c r="D72" s="317">
        <v>2011</v>
      </c>
      <c r="E72" s="150" t="s">
        <v>1912</v>
      </c>
      <c r="F72" s="368" t="s">
        <v>1814</v>
      </c>
      <c r="G72" s="73" t="s">
        <v>1913</v>
      </c>
      <c r="H72" s="53" t="s">
        <v>247</v>
      </c>
      <c r="I72" s="342" t="s">
        <v>1373</v>
      </c>
      <c r="J72" s="320" t="s">
        <v>37</v>
      </c>
      <c r="K72" s="98" t="s">
        <v>37</v>
      </c>
      <c r="L72" s="342" t="s">
        <v>32</v>
      </c>
      <c r="M72" s="74"/>
      <c r="N72" s="53">
        <v>23</v>
      </c>
      <c r="O72" s="53">
        <v>12</v>
      </c>
      <c r="P72" s="343">
        <v>1</v>
      </c>
      <c r="Q72" s="341">
        <v>11</v>
      </c>
      <c r="R72" s="356">
        <v>22</v>
      </c>
      <c r="S72" s="334">
        <v>5</v>
      </c>
      <c r="T72" s="630">
        <f t="shared" ref="T72" si="14">S72*R72</f>
        <v>110</v>
      </c>
    </row>
    <row r="73" spans="1:20" ht="23.25">
      <c r="A73" s="608" t="s">
        <v>1843</v>
      </c>
      <c r="B73" s="608"/>
      <c r="C73" s="608"/>
      <c r="D73" s="608"/>
      <c r="E73" s="608"/>
      <c r="F73" s="608"/>
      <c r="G73" s="608"/>
      <c r="H73" s="608"/>
      <c r="I73" s="608"/>
      <c r="J73" s="608"/>
      <c r="K73" s="608"/>
      <c r="L73" s="608"/>
      <c r="M73" s="608"/>
      <c r="N73" s="608"/>
      <c r="O73" s="608"/>
      <c r="P73" s="608"/>
      <c r="Q73" s="608"/>
      <c r="R73" s="608"/>
      <c r="S73" s="608"/>
      <c r="T73" s="608"/>
    </row>
    <row r="74" spans="1:20" s="88" customFormat="1" ht="56.25">
      <c r="A74" s="277">
        <f>A72+1</f>
        <v>61</v>
      </c>
      <c r="B74" s="85" t="s">
        <v>56</v>
      </c>
      <c r="C74" s="85" t="s">
        <v>1877</v>
      </c>
      <c r="D74" s="87">
        <v>1972</v>
      </c>
      <c r="E74" s="85" t="s">
        <v>1878</v>
      </c>
      <c r="F74" s="373" t="s">
        <v>1879</v>
      </c>
      <c r="G74" s="380" t="s">
        <v>1888</v>
      </c>
      <c r="H74" s="87" t="s">
        <v>247</v>
      </c>
      <c r="I74" s="379" t="s">
        <v>1842</v>
      </c>
      <c r="J74" s="379" t="s">
        <v>31</v>
      </c>
      <c r="K74" s="379" t="s">
        <v>31</v>
      </c>
      <c r="L74" s="379" t="s">
        <v>32</v>
      </c>
      <c r="M74" s="381"/>
      <c r="N74" s="86">
        <v>23</v>
      </c>
      <c r="O74" s="382">
        <v>23</v>
      </c>
      <c r="P74" s="382">
        <v>1</v>
      </c>
      <c r="Q74" s="382">
        <v>14</v>
      </c>
      <c r="R74" s="382">
        <v>16</v>
      </c>
      <c r="S74" s="382">
        <v>5</v>
      </c>
      <c r="T74" s="86">
        <f t="shared" ref="T74" si="15">S74*R74</f>
        <v>80</v>
      </c>
    </row>
    <row r="75" spans="1:20" ht="33" customHeight="1">
      <c r="A75" s="624" t="s">
        <v>343</v>
      </c>
      <c r="B75" s="624"/>
      <c r="C75" s="624"/>
      <c r="D75" s="624"/>
      <c r="E75" s="624"/>
      <c r="F75" s="624"/>
      <c r="G75" s="624"/>
      <c r="H75" s="624"/>
      <c r="I75" s="624"/>
      <c r="J75" s="624"/>
      <c r="K75" s="624"/>
      <c r="L75" s="624"/>
      <c r="M75" s="624"/>
      <c r="N75" s="624"/>
      <c r="O75" s="624"/>
      <c r="P75" s="624"/>
      <c r="Q75" s="624"/>
      <c r="R75" s="624"/>
      <c r="S75" s="624"/>
      <c r="T75" s="624"/>
    </row>
    <row r="76" spans="1:20">
      <c r="A76" s="613" t="s">
        <v>78</v>
      </c>
      <c r="B76" s="614"/>
      <c r="C76" s="614"/>
      <c r="D76" s="614"/>
      <c r="E76" s="614"/>
      <c r="F76" s="614"/>
      <c r="G76" s="614"/>
      <c r="H76" s="614"/>
      <c r="I76" s="614"/>
      <c r="J76" s="614"/>
      <c r="K76" s="614"/>
      <c r="L76" s="614"/>
      <c r="M76" s="614"/>
      <c r="N76" s="614"/>
      <c r="O76" s="614"/>
      <c r="P76" s="614"/>
      <c r="Q76" s="614"/>
      <c r="R76" s="614"/>
      <c r="S76" s="614"/>
      <c r="T76" s="632"/>
    </row>
    <row r="77" spans="1:20" s="88" customFormat="1" ht="33.75">
      <c r="A77" s="277">
        <f>A74+1</f>
        <v>62</v>
      </c>
      <c r="B77" s="383" t="s">
        <v>93</v>
      </c>
      <c r="C77" s="383" t="s">
        <v>1863</v>
      </c>
      <c r="D77" s="384">
        <v>2009</v>
      </c>
      <c r="E77" s="383" t="s">
        <v>1864</v>
      </c>
      <c r="F77" s="384" t="s">
        <v>1814</v>
      </c>
      <c r="G77" s="385" t="s">
        <v>1866</v>
      </c>
      <c r="H77" s="386" t="s">
        <v>1508</v>
      </c>
      <c r="I77" s="379" t="s">
        <v>230</v>
      </c>
      <c r="J77" s="379" t="s">
        <v>31</v>
      </c>
      <c r="K77" s="379" t="s">
        <v>31</v>
      </c>
      <c r="L77" s="379" t="s">
        <v>32</v>
      </c>
      <c r="M77" s="381"/>
      <c r="N77" s="86">
        <v>50</v>
      </c>
      <c r="O77" s="382">
        <v>50</v>
      </c>
      <c r="P77" s="382">
        <v>1</v>
      </c>
      <c r="Q77" s="382">
        <v>14</v>
      </c>
      <c r="R77" s="382">
        <v>36</v>
      </c>
      <c r="S77" s="382">
        <v>7</v>
      </c>
      <c r="T77" s="86">
        <f t="shared" ref="T77" si="16">S77*R77</f>
        <v>252</v>
      </c>
    </row>
    <row r="78" spans="1:20">
      <c r="A78" s="611" t="s">
        <v>79</v>
      </c>
      <c r="B78" s="612"/>
      <c r="C78" s="612"/>
      <c r="D78" s="612"/>
      <c r="E78" s="612"/>
      <c r="F78" s="612"/>
      <c r="G78" s="612"/>
      <c r="H78" s="612"/>
      <c r="I78" s="612"/>
      <c r="J78" s="612"/>
      <c r="K78" s="612"/>
      <c r="L78" s="612"/>
      <c r="M78" s="612"/>
      <c r="N78" s="612"/>
      <c r="O78" s="612"/>
      <c r="P78" s="612"/>
      <c r="Q78" s="612"/>
      <c r="R78" s="612"/>
      <c r="S78" s="612"/>
      <c r="T78" s="632"/>
    </row>
    <row r="79" spans="1:20" ht="23.25">
      <c r="A79" s="601" t="s">
        <v>1423</v>
      </c>
      <c r="B79" s="602"/>
      <c r="C79" s="602"/>
      <c r="D79" s="602"/>
      <c r="E79" s="602"/>
      <c r="F79" s="602"/>
      <c r="G79" s="602"/>
      <c r="H79" s="602"/>
      <c r="I79" s="602"/>
      <c r="J79" s="602"/>
      <c r="K79" s="602"/>
      <c r="L79" s="602"/>
      <c r="M79" s="602"/>
      <c r="N79" s="602"/>
      <c r="O79" s="602"/>
      <c r="P79" s="602"/>
      <c r="Q79" s="602"/>
      <c r="R79" s="602"/>
      <c r="S79" s="602"/>
      <c r="T79" s="629"/>
    </row>
    <row r="80" spans="1:20" ht="45">
      <c r="A80" s="277">
        <f>A77+1</f>
        <v>63</v>
      </c>
      <c r="B80" s="336" t="s">
        <v>93</v>
      </c>
      <c r="C80" s="340" t="s">
        <v>1462</v>
      </c>
      <c r="D80" s="343">
        <v>2003</v>
      </c>
      <c r="E80" s="340" t="s">
        <v>1463</v>
      </c>
      <c r="F80" s="343" t="s">
        <v>1453</v>
      </c>
      <c r="G80" s="335" t="s">
        <v>1929</v>
      </c>
      <c r="H80" s="343" t="s">
        <v>1461</v>
      </c>
      <c r="I80" s="342" t="s">
        <v>1373</v>
      </c>
      <c r="J80" s="320" t="s">
        <v>31</v>
      </c>
      <c r="K80" s="98" t="s">
        <v>37</v>
      </c>
      <c r="L80" s="342" t="s">
        <v>32</v>
      </c>
      <c r="M80" s="98">
        <v>33.5</v>
      </c>
      <c r="N80" s="343">
        <v>40</v>
      </c>
      <c r="O80" s="343">
        <v>100</v>
      </c>
      <c r="P80" s="343">
        <v>1.5</v>
      </c>
      <c r="Q80" s="343">
        <v>14</v>
      </c>
      <c r="R80" s="354">
        <v>48</v>
      </c>
      <c r="S80" s="337">
        <v>7</v>
      </c>
      <c r="T80" s="93">
        <f t="shared" si="3"/>
        <v>336</v>
      </c>
    </row>
    <row r="81" spans="1:20" ht="30" customHeight="1">
      <c r="A81" s="277">
        <f>A80+1</f>
        <v>64</v>
      </c>
      <c r="B81" s="524" t="s">
        <v>93</v>
      </c>
      <c r="C81" s="524" t="s">
        <v>1427</v>
      </c>
      <c r="D81" s="526">
        <v>1993</v>
      </c>
      <c r="E81" s="524" t="s">
        <v>1428</v>
      </c>
      <c r="F81" s="526" t="s">
        <v>2009</v>
      </c>
      <c r="G81" s="524" t="s">
        <v>2010</v>
      </c>
      <c r="H81" s="526" t="s">
        <v>2042</v>
      </c>
      <c r="I81" s="342" t="s">
        <v>1373</v>
      </c>
      <c r="J81" s="320" t="s">
        <v>31</v>
      </c>
      <c r="K81" s="379" t="s">
        <v>31</v>
      </c>
      <c r="L81" s="379" t="s">
        <v>32</v>
      </c>
      <c r="M81" s="98">
        <v>100</v>
      </c>
      <c r="N81" s="525">
        <v>30</v>
      </c>
      <c r="O81" s="525">
        <v>130</v>
      </c>
      <c r="P81" s="526">
        <v>2</v>
      </c>
      <c r="Q81" s="526">
        <v>14</v>
      </c>
      <c r="R81" s="526">
        <v>46</v>
      </c>
      <c r="S81" s="527">
        <v>7</v>
      </c>
      <c r="T81" s="93">
        <f t="shared" si="3"/>
        <v>322</v>
      </c>
    </row>
    <row r="82" spans="1:20" ht="74.25" customHeight="1">
      <c r="A82" s="277">
        <f>A81+1</f>
        <v>65</v>
      </c>
      <c r="B82" s="554" t="s">
        <v>2039</v>
      </c>
      <c r="C82" s="554" t="s">
        <v>2020</v>
      </c>
      <c r="D82" s="555">
        <v>2015</v>
      </c>
      <c r="E82" s="554" t="s">
        <v>2021</v>
      </c>
      <c r="F82" s="555" t="s">
        <v>2032</v>
      </c>
      <c r="G82" s="554" t="s">
        <v>2041</v>
      </c>
      <c r="H82" s="555" t="s">
        <v>2040</v>
      </c>
      <c r="I82" s="342" t="s">
        <v>1373</v>
      </c>
      <c r="J82" s="320" t="s">
        <v>31</v>
      </c>
      <c r="K82" s="379" t="s">
        <v>31</v>
      </c>
      <c r="L82" s="379" t="s">
        <v>32</v>
      </c>
      <c r="M82" s="98">
        <v>25</v>
      </c>
      <c r="N82" s="555">
        <v>60</v>
      </c>
      <c r="O82" s="555">
        <v>143</v>
      </c>
      <c r="P82" s="555">
        <v>2</v>
      </c>
      <c r="Q82" s="555">
        <v>12</v>
      </c>
      <c r="R82" s="555">
        <v>48</v>
      </c>
      <c r="S82" s="556">
        <v>7</v>
      </c>
      <c r="T82" s="93">
        <f t="shared" si="3"/>
        <v>336</v>
      </c>
    </row>
    <row r="83" spans="1:20" ht="23.25">
      <c r="A83" s="601" t="s">
        <v>1697</v>
      </c>
      <c r="B83" s="602"/>
      <c r="C83" s="602"/>
      <c r="D83" s="602"/>
      <c r="E83" s="602"/>
      <c r="F83" s="602"/>
      <c r="G83" s="602"/>
      <c r="H83" s="602"/>
      <c r="I83" s="602"/>
      <c r="J83" s="602"/>
      <c r="K83" s="602"/>
      <c r="L83" s="602"/>
      <c r="M83" s="602"/>
      <c r="N83" s="602"/>
      <c r="O83" s="602"/>
      <c r="P83" s="602"/>
      <c r="Q83" s="602"/>
      <c r="R83" s="602"/>
      <c r="S83" s="602"/>
      <c r="T83" s="629"/>
    </row>
    <row r="84" spans="1:20" s="88" customFormat="1" ht="22.5">
      <c r="A84" s="277">
        <f>A82+1</f>
        <v>66</v>
      </c>
      <c r="B84" s="380" t="s">
        <v>1730</v>
      </c>
      <c r="C84" s="380" t="s">
        <v>1731</v>
      </c>
      <c r="D84" s="374">
        <v>2007</v>
      </c>
      <c r="E84" s="380" t="s">
        <v>1732</v>
      </c>
      <c r="F84" s="374" t="s">
        <v>1733</v>
      </c>
      <c r="G84" s="380" t="s">
        <v>1737</v>
      </c>
      <c r="H84" s="374" t="s">
        <v>1738</v>
      </c>
      <c r="I84" s="379" t="s">
        <v>230</v>
      </c>
      <c r="J84" s="379" t="s">
        <v>31</v>
      </c>
      <c r="K84" s="379" t="s">
        <v>31</v>
      </c>
      <c r="L84" s="379" t="s">
        <v>32</v>
      </c>
      <c r="M84" s="381"/>
      <c r="N84" s="86">
        <v>40</v>
      </c>
      <c r="O84" s="382">
        <v>50</v>
      </c>
      <c r="P84" s="382">
        <v>1</v>
      </c>
      <c r="Q84" s="382">
        <v>14</v>
      </c>
      <c r="R84" s="382">
        <v>48</v>
      </c>
      <c r="S84" s="382">
        <v>7</v>
      </c>
      <c r="T84" s="86">
        <f t="shared" ref="T84" si="17">S84*R84</f>
        <v>336</v>
      </c>
    </row>
    <row r="85" spans="1:20" s="88" customFormat="1" ht="22.5">
      <c r="A85" s="277">
        <f>A84+1</f>
        <v>67</v>
      </c>
      <c r="B85" s="383" t="s">
        <v>1751</v>
      </c>
      <c r="C85" s="385" t="s">
        <v>1698</v>
      </c>
      <c r="D85" s="386">
        <v>1984</v>
      </c>
      <c r="E85" s="385" t="s">
        <v>1699</v>
      </c>
      <c r="F85" s="386" t="s">
        <v>1700</v>
      </c>
      <c r="G85" s="380" t="s">
        <v>1752</v>
      </c>
      <c r="H85" s="374" t="s">
        <v>1682</v>
      </c>
      <c r="I85" s="379" t="s">
        <v>230</v>
      </c>
      <c r="J85" s="379" t="s">
        <v>31</v>
      </c>
      <c r="K85" s="379" t="s">
        <v>31</v>
      </c>
      <c r="L85" s="379" t="s">
        <v>32</v>
      </c>
      <c r="M85" s="381"/>
      <c r="N85" s="86">
        <v>40</v>
      </c>
      <c r="O85" s="382">
        <v>50</v>
      </c>
      <c r="P85" s="382">
        <v>1</v>
      </c>
      <c r="Q85" s="382">
        <v>14</v>
      </c>
      <c r="R85" s="382">
        <v>48</v>
      </c>
      <c r="S85" s="382">
        <v>7</v>
      </c>
      <c r="T85" s="86">
        <f t="shared" ref="T85" si="18">S85*R85</f>
        <v>336</v>
      </c>
    </row>
    <row r="86" spans="1:20" ht="23.25">
      <c r="A86" s="608" t="s">
        <v>1843</v>
      </c>
      <c r="B86" s="608"/>
      <c r="C86" s="608"/>
      <c r="D86" s="608"/>
      <c r="E86" s="608"/>
      <c r="F86" s="608"/>
      <c r="G86" s="608"/>
      <c r="H86" s="608"/>
      <c r="I86" s="608"/>
      <c r="J86" s="608"/>
      <c r="K86" s="608"/>
      <c r="L86" s="608"/>
      <c r="M86" s="608"/>
      <c r="N86" s="608"/>
      <c r="O86" s="608"/>
      <c r="P86" s="608"/>
      <c r="Q86" s="608"/>
      <c r="R86" s="608"/>
      <c r="S86" s="608"/>
      <c r="T86" s="608"/>
    </row>
    <row r="87" spans="1:20" s="99" customFormat="1" ht="75" customHeight="1">
      <c r="A87" s="277">
        <f>A85+1</f>
        <v>68</v>
      </c>
      <c r="B87" s="142" t="s">
        <v>502</v>
      </c>
      <c r="C87" s="143" t="s">
        <v>1837</v>
      </c>
      <c r="D87" s="144">
        <v>2005</v>
      </c>
      <c r="E87" s="144" t="s">
        <v>1838</v>
      </c>
      <c r="F87" s="144" t="s">
        <v>1839</v>
      </c>
      <c r="G87" s="143" t="s">
        <v>1840</v>
      </c>
      <c r="H87" s="144" t="s">
        <v>1841</v>
      </c>
      <c r="I87" s="342" t="s">
        <v>1842</v>
      </c>
      <c r="J87" s="320" t="s">
        <v>37</v>
      </c>
      <c r="K87" s="98" t="s">
        <v>37</v>
      </c>
      <c r="L87" s="342" t="s">
        <v>32</v>
      </c>
      <c r="M87" s="74"/>
      <c r="N87" s="53">
        <v>40</v>
      </c>
      <c r="O87" s="53">
        <v>150</v>
      </c>
      <c r="P87" s="343">
        <v>1.5</v>
      </c>
      <c r="Q87" s="341">
        <v>11</v>
      </c>
      <c r="R87" s="356">
        <v>40</v>
      </c>
      <c r="S87" s="334">
        <v>6</v>
      </c>
      <c r="T87" s="630">
        <f t="shared" ref="T87" si="19">S87*R87</f>
        <v>240</v>
      </c>
    </row>
    <row r="88" spans="1:20" ht="23.25">
      <c r="A88" s="608" t="s">
        <v>1856</v>
      </c>
      <c r="B88" s="608"/>
      <c r="C88" s="608"/>
      <c r="D88" s="608"/>
      <c r="E88" s="608"/>
      <c r="F88" s="608"/>
      <c r="G88" s="608"/>
      <c r="H88" s="608"/>
      <c r="I88" s="608"/>
      <c r="J88" s="608"/>
      <c r="K88" s="608"/>
      <c r="L88" s="608"/>
      <c r="M88" s="608"/>
      <c r="N88" s="608"/>
      <c r="O88" s="608"/>
      <c r="P88" s="608"/>
      <c r="Q88" s="608"/>
      <c r="R88" s="608"/>
      <c r="S88" s="608"/>
      <c r="T88" s="608"/>
    </row>
    <row r="89" spans="1:20" s="88" customFormat="1" ht="50.25" customHeight="1">
      <c r="A89" s="277">
        <f>A87+1</f>
        <v>69</v>
      </c>
      <c r="B89" s="383" t="s">
        <v>93</v>
      </c>
      <c r="C89" s="385" t="s">
        <v>1844</v>
      </c>
      <c r="D89" s="386">
        <v>2005</v>
      </c>
      <c r="E89" s="385" t="s">
        <v>1845</v>
      </c>
      <c r="F89" s="386" t="s">
        <v>1846</v>
      </c>
      <c r="G89" s="380" t="s">
        <v>1847</v>
      </c>
      <c r="H89" s="374" t="s">
        <v>1848</v>
      </c>
      <c r="I89" s="379" t="s">
        <v>1842</v>
      </c>
      <c r="J89" s="379" t="s">
        <v>31</v>
      </c>
      <c r="K89" s="379" t="s">
        <v>31</v>
      </c>
      <c r="L89" s="379" t="s">
        <v>32</v>
      </c>
      <c r="M89" s="381"/>
      <c r="N89" s="86">
        <v>40</v>
      </c>
      <c r="O89" s="382">
        <v>50</v>
      </c>
      <c r="P89" s="382">
        <v>1</v>
      </c>
      <c r="Q89" s="382">
        <v>14</v>
      </c>
      <c r="R89" s="382">
        <v>48</v>
      </c>
      <c r="S89" s="382">
        <v>7</v>
      </c>
      <c r="T89" s="86">
        <f t="shared" ref="T89" si="20">S89*R89</f>
        <v>336</v>
      </c>
    </row>
    <row r="90" spans="1:20">
      <c r="A90" s="613" t="s">
        <v>80</v>
      </c>
      <c r="B90" s="614"/>
      <c r="C90" s="614"/>
      <c r="D90" s="614"/>
      <c r="E90" s="614"/>
      <c r="F90" s="614"/>
      <c r="G90" s="614"/>
      <c r="H90" s="614"/>
      <c r="I90" s="614"/>
      <c r="J90" s="614"/>
      <c r="K90" s="614"/>
      <c r="L90" s="614"/>
      <c r="M90" s="614"/>
      <c r="N90" s="614"/>
      <c r="O90" s="614"/>
      <c r="P90" s="614"/>
      <c r="Q90" s="614"/>
      <c r="R90" s="614"/>
      <c r="S90" s="614"/>
      <c r="T90" s="632"/>
    </row>
    <row r="91" spans="1:20" ht="23.25">
      <c r="A91" s="601" t="s">
        <v>353</v>
      </c>
      <c r="B91" s="602"/>
      <c r="C91" s="602"/>
      <c r="D91" s="602"/>
      <c r="E91" s="602"/>
      <c r="F91" s="602"/>
      <c r="G91" s="602"/>
      <c r="H91" s="602"/>
      <c r="I91" s="602"/>
      <c r="J91" s="602"/>
      <c r="K91" s="602"/>
      <c r="L91" s="602"/>
      <c r="M91" s="602"/>
      <c r="N91" s="602"/>
      <c r="O91" s="602"/>
      <c r="P91" s="602"/>
      <c r="Q91" s="602"/>
      <c r="R91" s="602"/>
      <c r="S91" s="602"/>
      <c r="T91" s="629"/>
    </row>
    <row r="92" spans="1:20" s="99" customFormat="1" ht="63" customHeight="1">
      <c r="A92" s="277">
        <f>A89+1</f>
        <v>70</v>
      </c>
      <c r="B92" s="142" t="s">
        <v>502</v>
      </c>
      <c r="C92" s="143" t="s">
        <v>503</v>
      </c>
      <c r="D92" s="144">
        <v>2020</v>
      </c>
      <c r="E92" s="144" t="s">
        <v>495</v>
      </c>
      <c r="F92" s="144" t="s">
        <v>506</v>
      </c>
      <c r="G92" s="143" t="s">
        <v>504</v>
      </c>
      <c r="H92" s="144" t="s">
        <v>505</v>
      </c>
      <c r="I92" s="98" t="s">
        <v>30</v>
      </c>
      <c r="J92" s="98" t="s">
        <v>31</v>
      </c>
      <c r="K92" s="98" t="s">
        <v>37</v>
      </c>
      <c r="L92" s="98" t="s">
        <v>32</v>
      </c>
      <c r="M92" s="145">
        <v>5</v>
      </c>
      <c r="N92" s="217">
        <v>35</v>
      </c>
      <c r="O92" s="144">
        <v>150</v>
      </c>
      <c r="P92" s="144">
        <v>1</v>
      </c>
      <c r="Q92" s="144">
        <v>5</v>
      </c>
      <c r="R92" s="144">
        <v>40</v>
      </c>
      <c r="S92" s="146">
        <v>6</v>
      </c>
      <c r="T92" s="93">
        <f t="shared" si="3"/>
        <v>240</v>
      </c>
    </row>
    <row r="93" spans="1:20" s="99" customFormat="1" ht="38.25" customHeight="1">
      <c r="A93" s="608" t="s">
        <v>1369</v>
      </c>
      <c r="B93" s="608"/>
      <c r="C93" s="608"/>
      <c r="D93" s="608"/>
      <c r="E93" s="608"/>
      <c r="F93" s="608"/>
      <c r="G93" s="608"/>
      <c r="H93" s="608"/>
      <c r="I93" s="608"/>
      <c r="J93" s="608"/>
      <c r="K93" s="608"/>
      <c r="L93" s="608"/>
      <c r="M93" s="608"/>
      <c r="N93" s="608"/>
      <c r="O93" s="608"/>
      <c r="P93" s="608"/>
      <c r="Q93" s="608"/>
      <c r="R93" s="608"/>
      <c r="S93" s="608"/>
      <c r="T93" s="608"/>
    </row>
    <row r="94" spans="1:20" ht="66.75" customHeight="1">
      <c r="A94" s="277">
        <f>A92+1</f>
        <v>71</v>
      </c>
      <c r="B94" s="60" t="s">
        <v>93</v>
      </c>
      <c r="C94" s="60" t="s">
        <v>1397</v>
      </c>
      <c r="D94" s="315">
        <v>1983</v>
      </c>
      <c r="E94" s="60" t="s">
        <v>1398</v>
      </c>
      <c r="F94" s="315" t="s">
        <v>1400</v>
      </c>
      <c r="G94" s="73" t="s">
        <v>1399</v>
      </c>
      <c r="H94" s="315" t="s">
        <v>1401</v>
      </c>
      <c r="I94" s="98" t="s">
        <v>1373</v>
      </c>
      <c r="J94" s="98" t="s">
        <v>31</v>
      </c>
      <c r="K94" s="98" t="s">
        <v>37</v>
      </c>
      <c r="L94" s="98" t="s">
        <v>32</v>
      </c>
      <c r="M94" s="145">
        <v>25</v>
      </c>
      <c r="N94" s="315">
        <v>35</v>
      </c>
      <c r="O94" s="315">
        <v>125</v>
      </c>
      <c r="P94" s="315">
        <v>1.5</v>
      </c>
      <c r="Q94" s="315">
        <v>12</v>
      </c>
      <c r="R94" s="315">
        <v>41</v>
      </c>
      <c r="S94" s="316">
        <v>7</v>
      </c>
      <c r="T94" s="53">
        <f t="shared" si="3"/>
        <v>287</v>
      </c>
    </row>
    <row r="95" spans="1:20" ht="23.25">
      <c r="A95" s="601" t="s">
        <v>1423</v>
      </c>
      <c r="B95" s="602"/>
      <c r="C95" s="602"/>
      <c r="D95" s="602"/>
      <c r="E95" s="602"/>
      <c r="F95" s="602"/>
      <c r="G95" s="602"/>
      <c r="H95" s="602"/>
      <c r="I95" s="602"/>
      <c r="J95" s="602"/>
      <c r="K95" s="602"/>
      <c r="L95" s="602"/>
      <c r="M95" s="602"/>
      <c r="N95" s="602"/>
      <c r="O95" s="602"/>
      <c r="P95" s="602"/>
      <c r="Q95" s="602"/>
      <c r="R95" s="602"/>
      <c r="S95" s="602"/>
      <c r="T95" s="629"/>
    </row>
    <row r="96" spans="1:20" ht="37.5" customHeight="1">
      <c r="A96" s="277">
        <f>A94+1</f>
        <v>72</v>
      </c>
      <c r="B96" s="150" t="s">
        <v>93</v>
      </c>
      <c r="C96" s="150" t="s">
        <v>1427</v>
      </c>
      <c r="D96" s="317">
        <v>1993</v>
      </c>
      <c r="E96" s="150" t="s">
        <v>1428</v>
      </c>
      <c r="F96" s="150" t="s">
        <v>1429</v>
      </c>
      <c r="G96" s="150" t="s">
        <v>1430</v>
      </c>
      <c r="H96" s="317" t="s">
        <v>2044</v>
      </c>
      <c r="I96" s="320" t="s">
        <v>1373</v>
      </c>
      <c r="J96" s="320" t="s">
        <v>31</v>
      </c>
      <c r="K96" s="320" t="s">
        <v>31</v>
      </c>
      <c r="L96" s="320" t="s">
        <v>32</v>
      </c>
      <c r="M96" s="145">
        <v>100</v>
      </c>
      <c r="N96" s="317">
        <v>35</v>
      </c>
      <c r="O96" s="317">
        <v>50</v>
      </c>
      <c r="P96" s="317">
        <v>1</v>
      </c>
      <c r="Q96" s="317">
        <v>14</v>
      </c>
      <c r="R96" s="317">
        <v>48</v>
      </c>
      <c r="S96" s="317">
        <v>7</v>
      </c>
      <c r="T96" s="53">
        <f t="shared" ref="T96:T102" si="21">S96*R96</f>
        <v>336</v>
      </c>
    </row>
    <row r="97" spans="1:20" ht="45.75" customHeight="1">
      <c r="A97" s="277">
        <f>A96+1</f>
        <v>73</v>
      </c>
      <c r="B97" s="60" t="s">
        <v>2043</v>
      </c>
      <c r="C97" s="60" t="s">
        <v>2020</v>
      </c>
      <c r="D97" s="315">
        <v>2015</v>
      </c>
      <c r="E97" s="60" t="s">
        <v>2021</v>
      </c>
      <c r="F97" s="315" t="s">
        <v>2032</v>
      </c>
      <c r="G97" s="60" t="s">
        <v>2045</v>
      </c>
      <c r="H97" s="315" t="s">
        <v>229</v>
      </c>
      <c r="I97" s="320" t="s">
        <v>1373</v>
      </c>
      <c r="J97" s="320" t="s">
        <v>31</v>
      </c>
      <c r="K97" s="320" t="s">
        <v>31</v>
      </c>
      <c r="L97" s="320" t="s">
        <v>32</v>
      </c>
      <c r="M97" s="145">
        <v>25</v>
      </c>
      <c r="N97" s="315">
        <v>60</v>
      </c>
      <c r="O97" s="315">
        <v>143</v>
      </c>
      <c r="P97" s="315">
        <v>2</v>
      </c>
      <c r="Q97" s="315">
        <v>12</v>
      </c>
      <c r="R97" s="315">
        <v>48</v>
      </c>
      <c r="S97" s="316">
        <v>7</v>
      </c>
      <c r="T97" s="53">
        <f t="shared" si="21"/>
        <v>336</v>
      </c>
    </row>
    <row r="98" spans="1:20" ht="63.75" customHeight="1">
      <c r="A98" s="277">
        <f t="shared" ref="A98:A102" si="22">A97+1</f>
        <v>74</v>
      </c>
      <c r="B98" s="60" t="s">
        <v>2046</v>
      </c>
      <c r="C98" s="60" t="s">
        <v>2020</v>
      </c>
      <c r="D98" s="315">
        <v>2015</v>
      </c>
      <c r="E98" s="60" t="s">
        <v>2021</v>
      </c>
      <c r="F98" s="315" t="s">
        <v>2022</v>
      </c>
      <c r="G98" s="60" t="s">
        <v>2051</v>
      </c>
      <c r="H98" s="315" t="s">
        <v>229</v>
      </c>
      <c r="I98" s="320" t="s">
        <v>1373</v>
      </c>
      <c r="J98" s="320" t="s">
        <v>31</v>
      </c>
      <c r="K98" s="320" t="s">
        <v>31</v>
      </c>
      <c r="L98" s="320" t="s">
        <v>32</v>
      </c>
      <c r="M98" s="145">
        <v>25</v>
      </c>
      <c r="N98" s="315">
        <v>28</v>
      </c>
      <c r="O98" s="315">
        <v>143</v>
      </c>
      <c r="P98" s="315">
        <v>2</v>
      </c>
      <c r="Q98" s="315">
        <v>12</v>
      </c>
      <c r="R98" s="315">
        <v>48</v>
      </c>
      <c r="S98" s="316">
        <v>7</v>
      </c>
      <c r="T98" s="53">
        <f t="shared" si="21"/>
        <v>336</v>
      </c>
    </row>
    <row r="99" spans="1:20" ht="60.75" customHeight="1">
      <c r="A99" s="277">
        <f t="shared" si="22"/>
        <v>75</v>
      </c>
      <c r="B99" s="60" t="s">
        <v>2047</v>
      </c>
      <c r="C99" s="60" t="s">
        <v>2020</v>
      </c>
      <c r="D99" s="315">
        <v>2015</v>
      </c>
      <c r="E99" s="60" t="s">
        <v>2021</v>
      </c>
      <c r="F99" s="315" t="s">
        <v>2022</v>
      </c>
      <c r="G99" s="60" t="s">
        <v>2052</v>
      </c>
      <c r="H99" s="315" t="s">
        <v>229</v>
      </c>
      <c r="I99" s="320" t="s">
        <v>1373</v>
      </c>
      <c r="J99" s="320" t="s">
        <v>31</v>
      </c>
      <c r="K99" s="320" t="s">
        <v>31</v>
      </c>
      <c r="L99" s="320" t="s">
        <v>32</v>
      </c>
      <c r="M99" s="145">
        <v>25</v>
      </c>
      <c r="N99" s="315">
        <v>30</v>
      </c>
      <c r="O99" s="315">
        <v>143</v>
      </c>
      <c r="P99" s="315">
        <v>2</v>
      </c>
      <c r="Q99" s="315">
        <v>12</v>
      </c>
      <c r="R99" s="315">
        <v>48</v>
      </c>
      <c r="S99" s="316">
        <v>7</v>
      </c>
      <c r="T99" s="53">
        <f t="shared" si="21"/>
        <v>336</v>
      </c>
    </row>
    <row r="100" spans="1:20" ht="84.75" customHeight="1">
      <c r="A100" s="277">
        <f t="shared" si="22"/>
        <v>76</v>
      </c>
      <c r="B100" s="60" t="s">
        <v>2048</v>
      </c>
      <c r="C100" s="60" t="s">
        <v>2020</v>
      </c>
      <c r="D100" s="315">
        <v>2015</v>
      </c>
      <c r="E100" s="60" t="s">
        <v>2021</v>
      </c>
      <c r="F100" s="315" t="s">
        <v>2022</v>
      </c>
      <c r="G100" s="60" t="s">
        <v>2053</v>
      </c>
      <c r="H100" s="315" t="s">
        <v>229</v>
      </c>
      <c r="I100" s="320" t="s">
        <v>1373</v>
      </c>
      <c r="J100" s="320" t="s">
        <v>31</v>
      </c>
      <c r="K100" s="320" t="s">
        <v>31</v>
      </c>
      <c r="L100" s="320" t="s">
        <v>32</v>
      </c>
      <c r="M100" s="145">
        <v>25</v>
      </c>
      <c r="N100" s="315">
        <v>42</v>
      </c>
      <c r="O100" s="315">
        <v>143</v>
      </c>
      <c r="P100" s="315">
        <v>2</v>
      </c>
      <c r="Q100" s="315">
        <v>2</v>
      </c>
      <c r="R100" s="315">
        <v>48</v>
      </c>
      <c r="S100" s="316">
        <v>7</v>
      </c>
      <c r="T100" s="53">
        <f t="shared" si="21"/>
        <v>336</v>
      </c>
    </row>
    <row r="101" spans="1:20" ht="85.5" customHeight="1">
      <c r="A101" s="277">
        <f t="shared" si="22"/>
        <v>77</v>
      </c>
      <c r="B101" s="60" t="s">
        <v>2049</v>
      </c>
      <c r="C101" s="60" t="s">
        <v>2020</v>
      </c>
      <c r="D101" s="315">
        <v>2015</v>
      </c>
      <c r="E101" s="60" t="s">
        <v>2021</v>
      </c>
      <c r="F101" s="315" t="s">
        <v>2022</v>
      </c>
      <c r="G101" s="60" t="s">
        <v>2054</v>
      </c>
      <c r="H101" s="315" t="s">
        <v>229</v>
      </c>
      <c r="I101" s="320" t="s">
        <v>1373</v>
      </c>
      <c r="J101" s="320" t="s">
        <v>31</v>
      </c>
      <c r="K101" s="320" t="s">
        <v>31</v>
      </c>
      <c r="L101" s="320" t="s">
        <v>32</v>
      </c>
      <c r="M101" s="145">
        <v>25</v>
      </c>
      <c r="N101" s="315">
        <v>22</v>
      </c>
      <c r="O101" s="315">
        <v>115</v>
      </c>
      <c r="P101" s="315">
        <v>2</v>
      </c>
      <c r="Q101" s="315">
        <v>12</v>
      </c>
      <c r="R101" s="315">
        <v>48</v>
      </c>
      <c r="S101" s="316">
        <v>7</v>
      </c>
      <c r="T101" s="53">
        <f t="shared" si="21"/>
        <v>336</v>
      </c>
    </row>
    <row r="102" spans="1:20" ht="63.75" customHeight="1">
      <c r="A102" s="277">
        <f t="shared" si="22"/>
        <v>78</v>
      </c>
      <c r="B102" s="60" t="s">
        <v>2050</v>
      </c>
      <c r="C102" s="60" t="s">
        <v>2020</v>
      </c>
      <c r="D102" s="315">
        <v>2015</v>
      </c>
      <c r="E102" s="60" t="s">
        <v>2021</v>
      </c>
      <c r="F102" s="315" t="s">
        <v>2022</v>
      </c>
      <c r="G102" s="60" t="s">
        <v>2055</v>
      </c>
      <c r="H102" s="315" t="s">
        <v>229</v>
      </c>
      <c r="I102" s="320" t="s">
        <v>1373</v>
      </c>
      <c r="J102" s="320" t="s">
        <v>31</v>
      </c>
      <c r="K102" s="320" t="s">
        <v>31</v>
      </c>
      <c r="L102" s="320" t="s">
        <v>32</v>
      </c>
      <c r="M102" s="145">
        <v>25</v>
      </c>
      <c r="N102" s="315">
        <v>60</v>
      </c>
      <c r="O102" s="315">
        <v>143</v>
      </c>
      <c r="P102" s="315">
        <v>2</v>
      </c>
      <c r="Q102" s="315">
        <v>12</v>
      </c>
      <c r="R102" s="315">
        <v>48</v>
      </c>
      <c r="S102" s="316">
        <v>7</v>
      </c>
      <c r="T102" s="53">
        <f t="shared" si="21"/>
        <v>336</v>
      </c>
    </row>
    <row r="103" spans="1:20" ht="23.25">
      <c r="A103" s="601" t="s">
        <v>1697</v>
      </c>
      <c r="B103" s="602"/>
      <c r="C103" s="602"/>
      <c r="D103" s="602"/>
      <c r="E103" s="602"/>
      <c r="F103" s="602"/>
      <c r="G103" s="602"/>
      <c r="H103" s="602"/>
      <c r="I103" s="602"/>
      <c r="J103" s="602"/>
      <c r="K103" s="602"/>
      <c r="L103" s="602"/>
      <c r="M103" s="602"/>
      <c r="N103" s="602"/>
      <c r="O103" s="602"/>
      <c r="P103" s="602"/>
      <c r="Q103" s="602"/>
      <c r="R103" s="602"/>
      <c r="S103" s="602"/>
      <c r="T103" s="629"/>
    </row>
    <row r="104" spans="1:20" s="159" customFormat="1" ht="34.5" customHeight="1">
      <c r="A104" s="277">
        <f>A102+1</f>
        <v>79</v>
      </c>
      <c r="B104" s="380" t="s">
        <v>1730</v>
      </c>
      <c r="C104" s="380" t="s">
        <v>1731</v>
      </c>
      <c r="D104" s="374">
        <v>2007</v>
      </c>
      <c r="E104" s="380" t="s">
        <v>1732</v>
      </c>
      <c r="F104" s="374" t="s">
        <v>1733</v>
      </c>
      <c r="G104" s="380" t="s">
        <v>1734</v>
      </c>
      <c r="H104" s="374" t="s">
        <v>1735</v>
      </c>
      <c r="I104" s="379" t="s">
        <v>230</v>
      </c>
      <c r="J104" s="379" t="s">
        <v>31</v>
      </c>
      <c r="K104" s="379" t="s">
        <v>31</v>
      </c>
      <c r="L104" s="379" t="s">
        <v>32</v>
      </c>
      <c r="M104" s="381"/>
      <c r="N104" s="86">
        <v>35</v>
      </c>
      <c r="O104" s="382">
        <v>50</v>
      </c>
      <c r="P104" s="382">
        <v>1</v>
      </c>
      <c r="Q104" s="382">
        <v>14</v>
      </c>
      <c r="R104" s="382">
        <v>48</v>
      </c>
      <c r="S104" s="382">
        <v>7</v>
      </c>
      <c r="T104" s="86">
        <f t="shared" ref="T104" si="23">S104*R104</f>
        <v>336</v>
      </c>
    </row>
    <row r="105" spans="1:20" s="88" customFormat="1" ht="39" customHeight="1">
      <c r="A105" s="277">
        <f>A104+1</f>
        <v>80</v>
      </c>
      <c r="B105" s="380" t="s">
        <v>1730</v>
      </c>
      <c r="C105" s="380" t="s">
        <v>1731</v>
      </c>
      <c r="D105" s="374">
        <v>2007</v>
      </c>
      <c r="E105" s="380" t="s">
        <v>1732</v>
      </c>
      <c r="F105" s="374" t="s">
        <v>1733</v>
      </c>
      <c r="G105" s="380" t="s">
        <v>1736</v>
      </c>
      <c r="H105" s="374" t="s">
        <v>500</v>
      </c>
      <c r="I105" s="379" t="s">
        <v>230</v>
      </c>
      <c r="J105" s="379" t="s">
        <v>31</v>
      </c>
      <c r="K105" s="379" t="s">
        <v>31</v>
      </c>
      <c r="L105" s="379" t="s">
        <v>32</v>
      </c>
      <c r="M105" s="381"/>
      <c r="N105" s="86">
        <v>35</v>
      </c>
      <c r="O105" s="382">
        <v>50</v>
      </c>
      <c r="P105" s="382">
        <v>1</v>
      </c>
      <c r="Q105" s="382">
        <v>14</v>
      </c>
      <c r="R105" s="382">
        <v>48</v>
      </c>
      <c r="S105" s="382">
        <v>7</v>
      </c>
      <c r="T105" s="86">
        <f t="shared" ref="T105" si="24">S105*R105</f>
        <v>336</v>
      </c>
    </row>
    <row r="106" spans="1:20" s="88" customFormat="1" ht="22.5">
      <c r="A106" s="277">
        <f>A105+1</f>
        <v>81</v>
      </c>
      <c r="B106" s="380" t="s">
        <v>1739</v>
      </c>
      <c r="C106" s="380" t="s">
        <v>1731</v>
      </c>
      <c r="D106" s="374">
        <v>2007</v>
      </c>
      <c r="E106" s="380" t="s">
        <v>1732</v>
      </c>
      <c r="F106" s="374" t="s">
        <v>1733</v>
      </c>
      <c r="G106" s="380" t="s">
        <v>1740</v>
      </c>
      <c r="H106" s="374" t="s">
        <v>500</v>
      </c>
      <c r="I106" s="379" t="s">
        <v>230</v>
      </c>
      <c r="J106" s="379" t="s">
        <v>31</v>
      </c>
      <c r="K106" s="379" t="s">
        <v>31</v>
      </c>
      <c r="L106" s="379" t="s">
        <v>32</v>
      </c>
      <c r="M106" s="387"/>
      <c r="N106" s="86">
        <v>6</v>
      </c>
      <c r="O106" s="382">
        <v>20</v>
      </c>
      <c r="P106" s="382">
        <v>1</v>
      </c>
      <c r="Q106" s="382">
        <v>14</v>
      </c>
      <c r="R106" s="382">
        <v>48</v>
      </c>
      <c r="S106" s="382">
        <v>7</v>
      </c>
      <c r="T106" s="86">
        <f t="shared" ref="T106" si="25">S106*R106</f>
        <v>336</v>
      </c>
    </row>
    <row r="107" spans="1:20" s="88" customFormat="1" ht="22.5">
      <c r="A107" s="277">
        <f>A106+1</f>
        <v>82</v>
      </c>
      <c r="B107" s="380" t="s">
        <v>1739</v>
      </c>
      <c r="C107" s="380" t="s">
        <v>1731</v>
      </c>
      <c r="D107" s="374">
        <v>2007</v>
      </c>
      <c r="E107" s="380" t="s">
        <v>1732</v>
      </c>
      <c r="F107" s="374" t="s">
        <v>1733</v>
      </c>
      <c r="G107" s="380" t="s">
        <v>1740</v>
      </c>
      <c r="H107" s="374" t="s">
        <v>500</v>
      </c>
      <c r="I107" s="379" t="s">
        <v>230</v>
      </c>
      <c r="J107" s="379" t="s">
        <v>31</v>
      </c>
      <c r="K107" s="379" t="s">
        <v>31</v>
      </c>
      <c r="L107" s="379" t="s">
        <v>32</v>
      </c>
      <c r="M107" s="387"/>
      <c r="N107" s="86">
        <v>6</v>
      </c>
      <c r="O107" s="382">
        <v>20</v>
      </c>
      <c r="P107" s="382">
        <v>1</v>
      </c>
      <c r="Q107" s="382">
        <v>14</v>
      </c>
      <c r="R107" s="382">
        <v>48</v>
      </c>
      <c r="S107" s="382">
        <v>7</v>
      </c>
      <c r="T107" s="86">
        <f t="shared" ref="T107" si="26">S107*R107</f>
        <v>336</v>
      </c>
    </row>
    <row r="108" spans="1:20" ht="15" customHeight="1">
      <c r="A108" s="617" t="s">
        <v>81</v>
      </c>
      <c r="B108" s="618"/>
      <c r="C108" s="618"/>
      <c r="D108" s="618"/>
      <c r="E108" s="618"/>
      <c r="F108" s="618"/>
      <c r="G108" s="618"/>
      <c r="H108" s="618"/>
      <c r="I108" s="618"/>
      <c r="J108" s="618"/>
      <c r="K108" s="618"/>
      <c r="L108" s="618"/>
      <c r="M108" s="618"/>
      <c r="N108" s="618"/>
      <c r="O108" s="618"/>
      <c r="P108" s="618"/>
      <c r="Q108" s="618"/>
      <c r="R108" s="618"/>
      <c r="S108" s="618"/>
      <c r="T108" s="633"/>
    </row>
    <row r="109" spans="1:20" ht="25.5" customHeight="1">
      <c r="A109" s="608" t="s">
        <v>1843</v>
      </c>
      <c r="B109" s="608"/>
      <c r="C109" s="608"/>
      <c r="D109" s="608"/>
      <c r="E109" s="608"/>
      <c r="F109" s="608"/>
      <c r="G109" s="608"/>
      <c r="H109" s="608"/>
      <c r="I109" s="608"/>
      <c r="J109" s="608"/>
      <c r="K109" s="608"/>
      <c r="L109" s="608"/>
      <c r="M109" s="608"/>
      <c r="N109" s="608"/>
      <c r="O109" s="608"/>
      <c r="P109" s="608"/>
      <c r="Q109" s="608"/>
      <c r="R109" s="608"/>
      <c r="S109" s="608"/>
      <c r="T109" s="608"/>
    </row>
    <row r="110" spans="1:20" s="88" customFormat="1" ht="60" customHeight="1">
      <c r="A110" s="277">
        <f>A107+1</f>
        <v>83</v>
      </c>
      <c r="B110" s="85" t="s">
        <v>93</v>
      </c>
      <c r="C110" s="85" t="s">
        <v>1877</v>
      </c>
      <c r="D110" s="87">
        <v>1972</v>
      </c>
      <c r="E110" s="85" t="s">
        <v>1878</v>
      </c>
      <c r="F110" s="373" t="s">
        <v>1879</v>
      </c>
      <c r="G110" s="380" t="s">
        <v>1880</v>
      </c>
      <c r="H110" s="87" t="s">
        <v>270</v>
      </c>
      <c r="I110" s="379" t="s">
        <v>1842</v>
      </c>
      <c r="J110" s="379" t="s">
        <v>31</v>
      </c>
      <c r="K110" s="379" t="s">
        <v>31</v>
      </c>
      <c r="L110" s="379" t="s">
        <v>32</v>
      </c>
      <c r="M110" s="381"/>
      <c r="N110" s="86">
        <v>35</v>
      </c>
      <c r="O110" s="382">
        <v>200</v>
      </c>
      <c r="P110" s="382">
        <v>1</v>
      </c>
      <c r="Q110" s="382">
        <v>14</v>
      </c>
      <c r="R110" s="382">
        <v>40</v>
      </c>
      <c r="S110" s="382">
        <v>5</v>
      </c>
      <c r="T110" s="86">
        <f t="shared" ref="T110" si="27">S110*R110</f>
        <v>200</v>
      </c>
    </row>
    <row r="111" spans="1:20" s="88" customFormat="1" ht="30.75" customHeight="1">
      <c r="A111" s="601" t="s">
        <v>1423</v>
      </c>
      <c r="B111" s="602"/>
      <c r="C111" s="602"/>
      <c r="D111" s="602"/>
      <c r="E111" s="602"/>
      <c r="F111" s="602"/>
      <c r="G111" s="602"/>
      <c r="H111" s="602"/>
      <c r="I111" s="602"/>
      <c r="J111" s="602"/>
      <c r="K111" s="602"/>
      <c r="L111" s="602"/>
      <c r="M111" s="602"/>
      <c r="N111" s="602"/>
      <c r="O111" s="602"/>
      <c r="P111" s="602"/>
      <c r="Q111" s="602"/>
      <c r="R111" s="602"/>
      <c r="S111" s="602"/>
      <c r="T111" s="629"/>
    </row>
    <row r="112" spans="1:20" s="88" customFormat="1" ht="60" customHeight="1">
      <c r="A112" s="277">
        <f>A110+1</f>
        <v>84</v>
      </c>
      <c r="B112" s="91" t="s">
        <v>1434</v>
      </c>
      <c r="C112" s="165" t="s">
        <v>1420</v>
      </c>
      <c r="D112" s="165">
        <v>2021</v>
      </c>
      <c r="E112" s="165" t="s">
        <v>1421</v>
      </c>
      <c r="F112" s="165" t="s">
        <v>2056</v>
      </c>
      <c r="G112" s="91" t="s">
        <v>1435</v>
      </c>
      <c r="H112" s="90" t="s">
        <v>1436</v>
      </c>
      <c r="I112" s="565" t="s">
        <v>1373</v>
      </c>
      <c r="J112" s="565" t="s">
        <v>31</v>
      </c>
      <c r="K112" s="564" t="s">
        <v>37</v>
      </c>
      <c r="L112" s="565" t="s">
        <v>32</v>
      </c>
      <c r="M112" s="566">
        <v>0.42499999999999999</v>
      </c>
      <c r="N112" s="90">
        <v>35</v>
      </c>
      <c r="O112" s="90">
        <v>31</v>
      </c>
      <c r="P112" s="90">
        <v>2</v>
      </c>
      <c r="Q112" s="90">
        <v>16</v>
      </c>
      <c r="R112" s="90">
        <v>49</v>
      </c>
      <c r="S112" s="90">
        <v>7</v>
      </c>
      <c r="T112" s="90">
        <f t="shared" ref="T112" si="28">S112*R112</f>
        <v>343</v>
      </c>
    </row>
    <row r="113" spans="1:20" ht="15" customHeight="1">
      <c r="A113" s="617" t="s">
        <v>82</v>
      </c>
      <c r="B113" s="618"/>
      <c r="C113" s="618"/>
      <c r="D113" s="618"/>
      <c r="E113" s="618"/>
      <c r="F113" s="618"/>
      <c r="G113" s="618"/>
      <c r="H113" s="618"/>
      <c r="I113" s="618"/>
      <c r="J113" s="618"/>
      <c r="K113" s="618"/>
      <c r="L113" s="618"/>
      <c r="M113" s="618"/>
      <c r="N113" s="618"/>
      <c r="O113" s="618"/>
      <c r="P113" s="618"/>
      <c r="Q113" s="618"/>
      <c r="R113" s="618"/>
      <c r="S113" s="618"/>
      <c r="T113" s="633"/>
    </row>
    <row r="114" spans="1:20" ht="23.25" customHeight="1">
      <c r="A114" s="601" t="s">
        <v>352</v>
      </c>
      <c r="B114" s="602"/>
      <c r="C114" s="602"/>
      <c r="D114" s="602"/>
      <c r="E114" s="602"/>
      <c r="F114" s="602"/>
      <c r="G114" s="602"/>
      <c r="H114" s="602"/>
      <c r="I114" s="602"/>
      <c r="J114" s="602"/>
      <c r="K114" s="602"/>
      <c r="L114" s="602"/>
      <c r="M114" s="602"/>
      <c r="N114" s="602"/>
      <c r="O114" s="602"/>
      <c r="P114" s="602"/>
      <c r="Q114" s="602"/>
      <c r="R114" s="602"/>
      <c r="S114" s="602"/>
      <c r="T114" s="629"/>
    </row>
    <row r="115" spans="1:20" s="148" customFormat="1" ht="45">
      <c r="A115" s="277">
        <f>A112+1</f>
        <v>85</v>
      </c>
      <c r="B115" s="70" t="s">
        <v>83</v>
      </c>
      <c r="C115" s="70" t="s">
        <v>541</v>
      </c>
      <c r="D115" s="51">
        <v>1995</v>
      </c>
      <c r="E115" s="70" t="s">
        <v>26</v>
      </c>
      <c r="F115" s="51" t="s">
        <v>85</v>
      </c>
      <c r="G115" s="70" t="s">
        <v>86</v>
      </c>
      <c r="H115" s="51" t="s">
        <v>87</v>
      </c>
      <c r="I115" s="74" t="s">
        <v>30</v>
      </c>
      <c r="J115" s="74" t="s">
        <v>31</v>
      </c>
      <c r="K115" s="72" t="s">
        <v>31</v>
      </c>
      <c r="L115" s="74" t="s">
        <v>32</v>
      </c>
      <c r="M115" s="74">
        <v>51</v>
      </c>
      <c r="N115" s="51">
        <v>35</v>
      </c>
      <c r="O115" s="51">
        <v>102</v>
      </c>
      <c r="P115" s="51">
        <v>1</v>
      </c>
      <c r="Q115" s="51">
        <v>14</v>
      </c>
      <c r="R115" s="51">
        <v>41</v>
      </c>
      <c r="S115" s="52">
        <v>7</v>
      </c>
      <c r="T115" s="77">
        <f t="shared" ref="T115" si="29">S115*R115</f>
        <v>287</v>
      </c>
    </row>
    <row r="116" spans="1:20" s="148" customFormat="1" ht="23.25" customHeight="1">
      <c r="A116" s="601" t="s">
        <v>353</v>
      </c>
      <c r="B116" s="602"/>
      <c r="C116" s="602"/>
      <c r="D116" s="602"/>
      <c r="E116" s="602"/>
      <c r="F116" s="602"/>
      <c r="G116" s="602"/>
      <c r="H116" s="602"/>
      <c r="I116" s="602"/>
      <c r="J116" s="602"/>
      <c r="K116" s="602"/>
      <c r="L116" s="602"/>
      <c r="M116" s="602"/>
      <c r="N116" s="602"/>
      <c r="O116" s="602"/>
      <c r="P116" s="602"/>
      <c r="Q116" s="602"/>
      <c r="R116" s="602"/>
      <c r="S116" s="602"/>
      <c r="T116" s="629"/>
    </row>
    <row r="117" spans="1:20" s="147" customFormat="1" ht="60.75" customHeight="1">
      <c r="A117" s="277">
        <f>A115+1</f>
        <v>86</v>
      </c>
      <c r="B117" s="190" t="s">
        <v>93</v>
      </c>
      <c r="C117" s="190" t="s">
        <v>542</v>
      </c>
      <c r="D117" s="191">
        <v>1973</v>
      </c>
      <c r="E117" s="190" t="s">
        <v>378</v>
      </c>
      <c r="F117" s="191" t="s">
        <v>380</v>
      </c>
      <c r="G117" s="190" t="s">
        <v>706</v>
      </c>
      <c r="H117" s="191" t="s">
        <v>707</v>
      </c>
      <c r="I117" s="98" t="s">
        <v>30</v>
      </c>
      <c r="J117" s="98" t="s">
        <v>31</v>
      </c>
      <c r="K117" s="98" t="s">
        <v>37</v>
      </c>
      <c r="L117" s="98" t="s">
        <v>32</v>
      </c>
      <c r="M117" s="98">
        <v>47</v>
      </c>
      <c r="N117" s="90">
        <v>30</v>
      </c>
      <c r="O117" s="191">
        <v>100</v>
      </c>
      <c r="P117" s="191">
        <v>1</v>
      </c>
      <c r="Q117" s="191">
        <v>10</v>
      </c>
      <c r="R117" s="191">
        <v>41</v>
      </c>
      <c r="S117" s="191">
        <v>6</v>
      </c>
      <c r="T117" s="630">
        <f>S117*R117</f>
        <v>246</v>
      </c>
    </row>
    <row r="118" spans="1:20" s="147" customFormat="1" ht="45.75" customHeight="1">
      <c r="A118" s="277">
        <f>A117+1</f>
        <v>87</v>
      </c>
      <c r="B118" s="190" t="s">
        <v>93</v>
      </c>
      <c r="C118" s="190" t="s">
        <v>543</v>
      </c>
      <c r="D118" s="191">
        <v>2020</v>
      </c>
      <c r="E118" s="190" t="s">
        <v>378</v>
      </c>
      <c r="F118" s="191" t="s">
        <v>380</v>
      </c>
      <c r="G118" s="190" t="s">
        <v>708</v>
      </c>
      <c r="H118" s="191" t="s">
        <v>507</v>
      </c>
      <c r="I118" s="98" t="s">
        <v>30</v>
      </c>
      <c r="J118" s="98" t="s">
        <v>31</v>
      </c>
      <c r="K118" s="98" t="s">
        <v>37</v>
      </c>
      <c r="L118" s="98" t="s">
        <v>32</v>
      </c>
      <c r="M118" s="218">
        <v>1</v>
      </c>
      <c r="N118" s="90">
        <v>30</v>
      </c>
      <c r="O118" s="191">
        <v>100</v>
      </c>
      <c r="P118" s="191">
        <v>1</v>
      </c>
      <c r="Q118" s="191">
        <v>10</v>
      </c>
      <c r="R118" s="191">
        <v>41</v>
      </c>
      <c r="S118" s="191">
        <v>6</v>
      </c>
      <c r="T118" s="630">
        <f>S118*R118</f>
        <v>246</v>
      </c>
    </row>
    <row r="119" spans="1:20" s="147" customFormat="1" ht="59.25" customHeight="1">
      <c r="A119" s="277">
        <f t="shared" ref="A119:A143" si="30">A118+1</f>
        <v>88</v>
      </c>
      <c r="B119" s="190" t="s">
        <v>93</v>
      </c>
      <c r="C119" s="190" t="s">
        <v>508</v>
      </c>
      <c r="D119" s="191">
        <v>1972</v>
      </c>
      <c r="E119" s="190" t="s">
        <v>509</v>
      </c>
      <c r="F119" s="191" t="s">
        <v>544</v>
      </c>
      <c r="G119" s="202" t="s">
        <v>510</v>
      </c>
      <c r="H119" s="191" t="s">
        <v>511</v>
      </c>
      <c r="I119" s="98" t="s">
        <v>30</v>
      </c>
      <c r="J119" s="98" t="s">
        <v>31</v>
      </c>
      <c r="K119" s="98" t="s">
        <v>37</v>
      </c>
      <c r="L119" s="98" t="s">
        <v>32</v>
      </c>
      <c r="M119" s="98">
        <v>30</v>
      </c>
      <c r="N119" s="90">
        <v>30</v>
      </c>
      <c r="O119" s="191">
        <v>100</v>
      </c>
      <c r="P119" s="191">
        <v>1</v>
      </c>
      <c r="Q119" s="191">
        <v>8</v>
      </c>
      <c r="R119" s="191">
        <v>41</v>
      </c>
      <c r="S119" s="191">
        <v>6</v>
      </c>
      <c r="T119" s="630">
        <f>S119*R119</f>
        <v>246</v>
      </c>
    </row>
    <row r="120" spans="1:20" s="147" customFormat="1" ht="67.5">
      <c r="A120" s="277">
        <f t="shared" si="30"/>
        <v>89</v>
      </c>
      <c r="B120" s="190" t="s">
        <v>93</v>
      </c>
      <c r="C120" s="190" t="s">
        <v>545</v>
      </c>
      <c r="D120" s="191">
        <v>1980</v>
      </c>
      <c r="E120" s="190" t="s">
        <v>512</v>
      </c>
      <c r="F120" s="191" t="s">
        <v>513</v>
      </c>
      <c r="G120" s="190" t="s">
        <v>514</v>
      </c>
      <c r="H120" s="191" t="s">
        <v>515</v>
      </c>
      <c r="I120" s="98" t="s">
        <v>30</v>
      </c>
      <c r="J120" s="98" t="s">
        <v>31</v>
      </c>
      <c r="K120" s="98" t="s">
        <v>37</v>
      </c>
      <c r="L120" s="98" t="s">
        <v>32</v>
      </c>
      <c r="M120" s="98">
        <v>75</v>
      </c>
      <c r="N120" s="90">
        <v>30</v>
      </c>
      <c r="O120" s="191">
        <v>155</v>
      </c>
      <c r="P120" s="191">
        <v>1</v>
      </c>
      <c r="Q120" s="191">
        <v>10</v>
      </c>
      <c r="R120" s="191">
        <v>41</v>
      </c>
      <c r="S120" s="191">
        <v>6</v>
      </c>
      <c r="T120" s="630">
        <f t="shared" ref="T120:T143" si="31">S120*R120</f>
        <v>246</v>
      </c>
    </row>
    <row r="121" spans="1:20" s="147" customFormat="1" ht="56.25">
      <c r="A121" s="277">
        <f t="shared" si="30"/>
        <v>90</v>
      </c>
      <c r="B121" s="190" t="s">
        <v>516</v>
      </c>
      <c r="C121" s="190" t="s">
        <v>546</v>
      </c>
      <c r="D121" s="191">
        <v>1984</v>
      </c>
      <c r="E121" s="191" t="s">
        <v>517</v>
      </c>
      <c r="F121" s="191" t="s">
        <v>547</v>
      </c>
      <c r="G121" s="190" t="s">
        <v>709</v>
      </c>
      <c r="H121" s="191" t="s">
        <v>518</v>
      </c>
      <c r="I121" s="98" t="s">
        <v>30</v>
      </c>
      <c r="J121" s="98" t="s">
        <v>31</v>
      </c>
      <c r="K121" s="98" t="s">
        <v>37</v>
      </c>
      <c r="L121" s="98" t="s">
        <v>32</v>
      </c>
      <c r="M121" s="98">
        <v>34</v>
      </c>
      <c r="N121" s="90">
        <v>30</v>
      </c>
      <c r="O121" s="191">
        <v>125</v>
      </c>
      <c r="P121" s="191">
        <v>1</v>
      </c>
      <c r="Q121" s="191">
        <v>12</v>
      </c>
      <c r="R121" s="191">
        <v>41</v>
      </c>
      <c r="S121" s="191">
        <v>6</v>
      </c>
      <c r="T121" s="630">
        <f t="shared" si="31"/>
        <v>246</v>
      </c>
    </row>
    <row r="122" spans="1:20" s="147" customFormat="1" ht="56.25" customHeight="1">
      <c r="A122" s="277">
        <f t="shared" si="30"/>
        <v>91</v>
      </c>
      <c r="B122" s="190" t="s">
        <v>93</v>
      </c>
      <c r="C122" s="190" t="s">
        <v>710</v>
      </c>
      <c r="D122" s="191">
        <v>1968</v>
      </c>
      <c r="E122" s="191" t="s">
        <v>425</v>
      </c>
      <c r="F122" s="191" t="s">
        <v>711</v>
      </c>
      <c r="G122" s="190" t="s">
        <v>712</v>
      </c>
      <c r="H122" s="191" t="s">
        <v>713</v>
      </c>
      <c r="I122" s="98" t="s">
        <v>30</v>
      </c>
      <c r="J122" s="98" t="s">
        <v>31</v>
      </c>
      <c r="K122" s="98" t="s">
        <v>37</v>
      </c>
      <c r="L122" s="98" t="s">
        <v>32</v>
      </c>
      <c r="M122" s="98">
        <v>54</v>
      </c>
      <c r="N122" s="90">
        <v>30</v>
      </c>
      <c r="O122" s="191">
        <v>300</v>
      </c>
      <c r="P122" s="191">
        <v>1</v>
      </c>
      <c r="Q122" s="191">
        <v>12</v>
      </c>
      <c r="R122" s="191">
        <v>41</v>
      </c>
      <c r="S122" s="191">
        <v>6</v>
      </c>
      <c r="T122" s="630">
        <f>S122*R122</f>
        <v>246</v>
      </c>
    </row>
    <row r="123" spans="1:20" s="147" customFormat="1" ht="54" customHeight="1">
      <c r="A123" s="277">
        <f t="shared" si="30"/>
        <v>92</v>
      </c>
      <c r="B123" s="190" t="s">
        <v>93</v>
      </c>
      <c r="C123" s="190" t="s">
        <v>548</v>
      </c>
      <c r="D123" s="191">
        <v>1986</v>
      </c>
      <c r="E123" s="191" t="s">
        <v>417</v>
      </c>
      <c r="F123" s="191" t="s">
        <v>421</v>
      </c>
      <c r="G123" s="190" t="s">
        <v>714</v>
      </c>
      <c r="H123" s="191" t="s">
        <v>518</v>
      </c>
      <c r="I123" s="98" t="s">
        <v>30</v>
      </c>
      <c r="J123" s="98" t="s">
        <v>31</v>
      </c>
      <c r="K123" s="98" t="s">
        <v>37</v>
      </c>
      <c r="L123" s="98" t="s">
        <v>32</v>
      </c>
      <c r="M123" s="98">
        <v>36</v>
      </c>
      <c r="N123" s="90">
        <v>30</v>
      </c>
      <c r="O123" s="191">
        <v>300</v>
      </c>
      <c r="P123" s="191">
        <v>1</v>
      </c>
      <c r="Q123" s="191">
        <v>12</v>
      </c>
      <c r="R123" s="191">
        <v>43</v>
      </c>
      <c r="S123" s="191">
        <v>7</v>
      </c>
      <c r="T123" s="630">
        <f t="shared" si="31"/>
        <v>301</v>
      </c>
    </row>
    <row r="124" spans="1:20" s="147" customFormat="1" ht="56.25">
      <c r="A124" s="277">
        <f t="shared" si="30"/>
        <v>93</v>
      </c>
      <c r="B124" s="190" t="s">
        <v>520</v>
      </c>
      <c r="C124" s="190" t="s">
        <v>549</v>
      </c>
      <c r="D124" s="191">
        <v>1991</v>
      </c>
      <c r="E124" s="191" t="s">
        <v>521</v>
      </c>
      <c r="F124" s="191" t="s">
        <v>550</v>
      </c>
      <c r="G124" s="190" t="s">
        <v>715</v>
      </c>
      <c r="H124" s="191" t="s">
        <v>716</v>
      </c>
      <c r="I124" s="98" t="s">
        <v>30</v>
      </c>
      <c r="J124" s="98" t="s">
        <v>31</v>
      </c>
      <c r="K124" s="98" t="s">
        <v>37</v>
      </c>
      <c r="L124" s="98" t="s">
        <v>32</v>
      </c>
      <c r="M124" s="98">
        <v>15</v>
      </c>
      <c r="N124" s="90">
        <v>30</v>
      </c>
      <c r="O124" s="191">
        <v>380</v>
      </c>
      <c r="P124" s="191">
        <v>1</v>
      </c>
      <c r="Q124" s="191">
        <v>12</v>
      </c>
      <c r="R124" s="191">
        <v>39</v>
      </c>
      <c r="S124" s="191">
        <v>7</v>
      </c>
      <c r="T124" s="630">
        <f t="shared" si="31"/>
        <v>273</v>
      </c>
    </row>
    <row r="125" spans="1:20" s="147" customFormat="1" ht="71.25" customHeight="1">
      <c r="A125" s="277">
        <f t="shared" si="30"/>
        <v>94</v>
      </c>
      <c r="B125" s="190" t="s">
        <v>522</v>
      </c>
      <c r="C125" s="190" t="s">
        <v>549</v>
      </c>
      <c r="D125" s="191">
        <v>1991</v>
      </c>
      <c r="E125" s="191" t="s">
        <v>521</v>
      </c>
      <c r="F125" s="191" t="s">
        <v>550</v>
      </c>
      <c r="G125" s="190" t="s">
        <v>717</v>
      </c>
      <c r="H125" s="191" t="s">
        <v>716</v>
      </c>
      <c r="I125" s="98" t="s">
        <v>30</v>
      </c>
      <c r="J125" s="98" t="s">
        <v>31</v>
      </c>
      <c r="K125" s="98" t="s">
        <v>37</v>
      </c>
      <c r="L125" s="98" t="s">
        <v>32</v>
      </c>
      <c r="M125" s="98">
        <v>15</v>
      </c>
      <c r="N125" s="90">
        <v>30</v>
      </c>
      <c r="O125" s="191">
        <v>380</v>
      </c>
      <c r="P125" s="191">
        <v>1</v>
      </c>
      <c r="Q125" s="191">
        <v>12</v>
      </c>
      <c r="R125" s="191">
        <v>39</v>
      </c>
      <c r="S125" s="191">
        <v>7</v>
      </c>
      <c r="T125" s="211">
        <f t="shared" si="31"/>
        <v>273</v>
      </c>
    </row>
    <row r="126" spans="1:20" s="147" customFormat="1" ht="65.25" customHeight="1">
      <c r="A126" s="277">
        <f t="shared" si="30"/>
        <v>95</v>
      </c>
      <c r="B126" s="190" t="s">
        <v>93</v>
      </c>
      <c r="C126" s="190" t="s">
        <v>551</v>
      </c>
      <c r="D126" s="191">
        <v>1985</v>
      </c>
      <c r="E126" s="191" t="s">
        <v>523</v>
      </c>
      <c r="F126" s="191" t="s">
        <v>552</v>
      </c>
      <c r="G126" s="190" t="s">
        <v>718</v>
      </c>
      <c r="H126" s="191" t="s">
        <v>553</v>
      </c>
      <c r="I126" s="98" t="s">
        <v>30</v>
      </c>
      <c r="J126" s="98" t="s">
        <v>31</v>
      </c>
      <c r="K126" s="98" t="s">
        <v>37</v>
      </c>
      <c r="L126" s="98" t="s">
        <v>32</v>
      </c>
      <c r="M126" s="98">
        <v>37</v>
      </c>
      <c r="N126" s="90">
        <v>30</v>
      </c>
      <c r="O126" s="191">
        <v>255</v>
      </c>
      <c r="P126" s="191">
        <v>1</v>
      </c>
      <c r="Q126" s="191">
        <v>11</v>
      </c>
      <c r="R126" s="191">
        <v>42</v>
      </c>
      <c r="S126" s="191">
        <v>6</v>
      </c>
      <c r="T126" s="630">
        <f t="shared" si="31"/>
        <v>252</v>
      </c>
    </row>
    <row r="127" spans="1:20" s="147" customFormat="1" ht="57.75" customHeight="1">
      <c r="A127" s="277">
        <f t="shared" si="30"/>
        <v>96</v>
      </c>
      <c r="B127" s="190" t="s">
        <v>93</v>
      </c>
      <c r="C127" s="190" t="s">
        <v>554</v>
      </c>
      <c r="D127" s="191">
        <v>1979</v>
      </c>
      <c r="E127" s="191" t="s">
        <v>524</v>
      </c>
      <c r="F127" s="191" t="s">
        <v>555</v>
      </c>
      <c r="G127" s="190" t="s">
        <v>719</v>
      </c>
      <c r="H127" s="191" t="s">
        <v>720</v>
      </c>
      <c r="I127" s="98" t="s">
        <v>30</v>
      </c>
      <c r="J127" s="98" t="s">
        <v>31</v>
      </c>
      <c r="K127" s="98" t="s">
        <v>37</v>
      </c>
      <c r="L127" s="98" t="s">
        <v>32</v>
      </c>
      <c r="M127" s="98">
        <v>42</v>
      </c>
      <c r="N127" s="90">
        <v>30</v>
      </c>
      <c r="O127" s="191">
        <v>145</v>
      </c>
      <c r="P127" s="191">
        <v>1</v>
      </c>
      <c r="Q127" s="191">
        <v>9</v>
      </c>
      <c r="R127" s="191">
        <v>41</v>
      </c>
      <c r="S127" s="191">
        <v>7</v>
      </c>
      <c r="T127" s="630">
        <f t="shared" si="31"/>
        <v>287</v>
      </c>
    </row>
    <row r="128" spans="1:20" s="147" customFormat="1" ht="45">
      <c r="A128" s="277">
        <f t="shared" si="30"/>
        <v>97</v>
      </c>
      <c r="B128" s="190" t="s">
        <v>520</v>
      </c>
      <c r="C128" s="190" t="s">
        <v>556</v>
      </c>
      <c r="D128" s="203">
        <v>1990</v>
      </c>
      <c r="E128" s="191" t="s">
        <v>441</v>
      </c>
      <c r="F128" s="191" t="s">
        <v>557</v>
      </c>
      <c r="G128" s="190" t="s">
        <v>721</v>
      </c>
      <c r="H128" s="219" t="s">
        <v>558</v>
      </c>
      <c r="I128" s="98" t="s">
        <v>30</v>
      </c>
      <c r="J128" s="98" t="s">
        <v>31</v>
      </c>
      <c r="K128" s="98" t="s">
        <v>37</v>
      </c>
      <c r="L128" s="98" t="s">
        <v>32</v>
      </c>
      <c r="M128" s="98">
        <v>32</v>
      </c>
      <c r="N128" s="90">
        <v>30</v>
      </c>
      <c r="O128" s="203">
        <v>120</v>
      </c>
      <c r="P128" s="191">
        <v>1</v>
      </c>
      <c r="Q128" s="191">
        <v>7</v>
      </c>
      <c r="R128" s="191">
        <v>40</v>
      </c>
      <c r="S128" s="191">
        <v>6</v>
      </c>
      <c r="T128" s="630">
        <f t="shared" si="31"/>
        <v>240</v>
      </c>
    </row>
    <row r="129" spans="1:20" s="147" customFormat="1" ht="50.25" customHeight="1">
      <c r="A129" s="277">
        <f t="shared" si="30"/>
        <v>98</v>
      </c>
      <c r="B129" s="190" t="s">
        <v>93</v>
      </c>
      <c r="C129" s="190" t="s">
        <v>525</v>
      </c>
      <c r="D129" s="191">
        <v>1991</v>
      </c>
      <c r="E129" s="191" t="s">
        <v>477</v>
      </c>
      <c r="F129" s="191" t="s">
        <v>559</v>
      </c>
      <c r="G129" s="192" t="s">
        <v>722</v>
      </c>
      <c r="H129" s="219" t="s">
        <v>526</v>
      </c>
      <c r="I129" s="98" t="s">
        <v>30</v>
      </c>
      <c r="J129" s="98" t="s">
        <v>31</v>
      </c>
      <c r="K129" s="98" t="s">
        <v>37</v>
      </c>
      <c r="L129" s="98" t="s">
        <v>32</v>
      </c>
      <c r="M129" s="98">
        <v>30</v>
      </c>
      <c r="N129" s="90">
        <v>30</v>
      </c>
      <c r="O129" s="203">
        <v>120</v>
      </c>
      <c r="P129" s="191">
        <v>1</v>
      </c>
      <c r="Q129" s="191">
        <v>10</v>
      </c>
      <c r="R129" s="191">
        <v>41</v>
      </c>
      <c r="S129" s="191">
        <v>6</v>
      </c>
      <c r="T129" s="630">
        <f t="shared" si="31"/>
        <v>246</v>
      </c>
    </row>
    <row r="130" spans="1:20" s="147" customFormat="1" ht="45">
      <c r="A130" s="277">
        <f t="shared" si="30"/>
        <v>99</v>
      </c>
      <c r="B130" s="220" t="s">
        <v>93</v>
      </c>
      <c r="C130" s="220" t="s">
        <v>560</v>
      </c>
      <c r="D130" s="221">
        <v>1971</v>
      </c>
      <c r="E130" s="221" t="s">
        <v>485</v>
      </c>
      <c r="F130" s="221" t="s">
        <v>561</v>
      </c>
      <c r="G130" s="222" t="s">
        <v>723</v>
      </c>
      <c r="H130" s="219" t="s">
        <v>724</v>
      </c>
      <c r="I130" s="98" t="s">
        <v>30</v>
      </c>
      <c r="J130" s="98" t="s">
        <v>31</v>
      </c>
      <c r="K130" s="98" t="s">
        <v>37</v>
      </c>
      <c r="L130" s="98" t="s">
        <v>32</v>
      </c>
      <c r="M130" s="98">
        <v>58</v>
      </c>
      <c r="N130" s="90">
        <v>30</v>
      </c>
      <c r="O130" s="203">
        <v>100</v>
      </c>
      <c r="P130" s="191">
        <v>1</v>
      </c>
      <c r="Q130" s="191">
        <v>12</v>
      </c>
      <c r="R130" s="191">
        <v>41</v>
      </c>
      <c r="S130" s="191">
        <v>6</v>
      </c>
      <c r="T130" s="630">
        <f t="shared" si="31"/>
        <v>246</v>
      </c>
    </row>
    <row r="131" spans="1:20" s="147" customFormat="1" ht="45">
      <c r="A131" s="277">
        <f t="shared" si="30"/>
        <v>100</v>
      </c>
      <c r="B131" s="190" t="s">
        <v>93</v>
      </c>
      <c r="C131" s="190" t="s">
        <v>562</v>
      </c>
      <c r="D131" s="191">
        <v>1968</v>
      </c>
      <c r="E131" s="191" t="s">
        <v>527</v>
      </c>
      <c r="F131" s="223" t="s">
        <v>563</v>
      </c>
      <c r="G131" s="190" t="s">
        <v>755</v>
      </c>
      <c r="H131" s="219" t="s">
        <v>564</v>
      </c>
      <c r="I131" s="98" t="s">
        <v>30</v>
      </c>
      <c r="J131" s="98" t="s">
        <v>31</v>
      </c>
      <c r="K131" s="98" t="s">
        <v>37</v>
      </c>
      <c r="L131" s="98" t="s">
        <v>32</v>
      </c>
      <c r="M131" s="98">
        <v>54</v>
      </c>
      <c r="N131" s="90">
        <v>30</v>
      </c>
      <c r="O131" s="191">
        <v>155</v>
      </c>
      <c r="P131" s="191">
        <v>1</v>
      </c>
      <c r="Q131" s="191">
        <v>12</v>
      </c>
      <c r="R131" s="191">
        <v>34</v>
      </c>
      <c r="S131" s="191">
        <v>6</v>
      </c>
      <c r="T131" s="630">
        <f t="shared" si="31"/>
        <v>204</v>
      </c>
    </row>
    <row r="132" spans="1:20" s="147" customFormat="1" ht="56.25">
      <c r="A132" s="277">
        <f t="shared" si="30"/>
        <v>101</v>
      </c>
      <c r="B132" s="190" t="s">
        <v>93</v>
      </c>
      <c r="C132" s="190" t="s">
        <v>565</v>
      </c>
      <c r="D132" s="191">
        <v>1964</v>
      </c>
      <c r="E132" s="190" t="s">
        <v>446</v>
      </c>
      <c r="F132" s="191" t="s">
        <v>566</v>
      </c>
      <c r="G132" s="190" t="s">
        <v>528</v>
      </c>
      <c r="H132" s="219" t="s">
        <v>529</v>
      </c>
      <c r="I132" s="191" t="s">
        <v>30</v>
      </c>
      <c r="J132" s="98" t="s">
        <v>31</v>
      </c>
      <c r="K132" s="98" t="s">
        <v>37</v>
      </c>
      <c r="L132" s="98" t="s">
        <v>32</v>
      </c>
      <c r="M132" s="98">
        <v>30</v>
      </c>
      <c r="N132" s="90">
        <v>30</v>
      </c>
      <c r="O132" s="191">
        <v>350</v>
      </c>
      <c r="P132" s="191">
        <v>1</v>
      </c>
      <c r="Q132" s="191">
        <v>10</v>
      </c>
      <c r="R132" s="191">
        <v>41</v>
      </c>
      <c r="S132" s="191">
        <v>6</v>
      </c>
      <c r="T132" s="630">
        <f t="shared" si="31"/>
        <v>246</v>
      </c>
    </row>
    <row r="133" spans="1:20" s="147" customFormat="1" ht="104.25" customHeight="1">
      <c r="A133" s="277">
        <f t="shared" si="30"/>
        <v>102</v>
      </c>
      <c r="B133" s="190" t="s">
        <v>530</v>
      </c>
      <c r="C133" s="190" t="s">
        <v>567</v>
      </c>
      <c r="D133" s="191">
        <v>1964</v>
      </c>
      <c r="E133" s="191" t="s">
        <v>531</v>
      </c>
      <c r="F133" s="191" t="s">
        <v>568</v>
      </c>
      <c r="G133" s="190" t="s">
        <v>532</v>
      </c>
      <c r="H133" s="219" t="s">
        <v>518</v>
      </c>
      <c r="I133" s="98" t="s">
        <v>30</v>
      </c>
      <c r="J133" s="98" t="s">
        <v>31</v>
      </c>
      <c r="K133" s="98" t="s">
        <v>37</v>
      </c>
      <c r="L133" s="98" t="s">
        <v>32</v>
      </c>
      <c r="M133" s="98">
        <v>30</v>
      </c>
      <c r="N133" s="90">
        <v>30</v>
      </c>
      <c r="O133" s="191">
        <v>140</v>
      </c>
      <c r="P133" s="191">
        <v>1</v>
      </c>
      <c r="Q133" s="191">
        <v>9</v>
      </c>
      <c r="R133" s="191">
        <v>44</v>
      </c>
      <c r="S133" s="191">
        <v>6</v>
      </c>
      <c r="T133" s="630">
        <f t="shared" si="31"/>
        <v>264</v>
      </c>
    </row>
    <row r="134" spans="1:20" s="147" customFormat="1" ht="62.25" customHeight="1">
      <c r="A134" s="277">
        <f t="shared" si="30"/>
        <v>103</v>
      </c>
      <c r="B134" s="190" t="s">
        <v>93</v>
      </c>
      <c r="C134" s="190" t="s">
        <v>569</v>
      </c>
      <c r="D134" s="191">
        <v>1990</v>
      </c>
      <c r="E134" s="191" t="s">
        <v>533</v>
      </c>
      <c r="F134" s="191" t="s">
        <v>570</v>
      </c>
      <c r="G134" s="190" t="s">
        <v>725</v>
      </c>
      <c r="H134" s="191" t="s">
        <v>571</v>
      </c>
      <c r="I134" s="98" t="s">
        <v>30</v>
      </c>
      <c r="J134" s="98" t="s">
        <v>31</v>
      </c>
      <c r="K134" s="98" t="s">
        <v>37</v>
      </c>
      <c r="L134" s="98" t="s">
        <v>32</v>
      </c>
      <c r="M134" s="98">
        <v>30</v>
      </c>
      <c r="N134" s="90">
        <v>30</v>
      </c>
      <c r="O134" s="191">
        <v>100</v>
      </c>
      <c r="P134" s="191">
        <v>1</v>
      </c>
      <c r="Q134" s="191">
        <v>8</v>
      </c>
      <c r="R134" s="191">
        <v>36</v>
      </c>
      <c r="S134" s="191">
        <v>6</v>
      </c>
      <c r="T134" s="630">
        <f t="shared" si="31"/>
        <v>216</v>
      </c>
    </row>
    <row r="135" spans="1:20" s="147" customFormat="1" ht="63.75" customHeight="1">
      <c r="A135" s="277">
        <f t="shared" si="30"/>
        <v>104</v>
      </c>
      <c r="B135" s="190" t="s">
        <v>530</v>
      </c>
      <c r="C135" s="190" t="s">
        <v>464</v>
      </c>
      <c r="D135" s="191">
        <v>1966</v>
      </c>
      <c r="E135" s="191" t="s">
        <v>460</v>
      </c>
      <c r="F135" s="191" t="s">
        <v>572</v>
      </c>
      <c r="G135" s="190" t="s">
        <v>573</v>
      </c>
      <c r="H135" s="191" t="s">
        <v>368</v>
      </c>
      <c r="I135" s="98" t="s">
        <v>30</v>
      </c>
      <c r="J135" s="98" t="s">
        <v>31</v>
      </c>
      <c r="K135" s="98" t="s">
        <v>37</v>
      </c>
      <c r="L135" s="98" t="s">
        <v>32</v>
      </c>
      <c r="M135" s="98">
        <v>35</v>
      </c>
      <c r="N135" s="90">
        <v>30</v>
      </c>
      <c r="O135" s="191">
        <v>130</v>
      </c>
      <c r="P135" s="191">
        <v>1</v>
      </c>
      <c r="Q135" s="191">
        <v>13</v>
      </c>
      <c r="R135" s="191">
        <v>35</v>
      </c>
      <c r="S135" s="191">
        <v>6</v>
      </c>
      <c r="T135" s="630">
        <f t="shared" si="31"/>
        <v>210</v>
      </c>
    </row>
    <row r="136" spans="1:20" s="147" customFormat="1" ht="67.5" customHeight="1">
      <c r="A136" s="277">
        <f t="shared" si="30"/>
        <v>105</v>
      </c>
      <c r="B136" s="190" t="s">
        <v>93</v>
      </c>
      <c r="C136" s="190" t="s">
        <v>472</v>
      </c>
      <c r="D136" s="191">
        <v>1972</v>
      </c>
      <c r="E136" s="191" t="s">
        <v>468</v>
      </c>
      <c r="F136" s="191" t="s">
        <v>574</v>
      </c>
      <c r="G136" s="190" t="s">
        <v>726</v>
      </c>
      <c r="H136" s="191" t="s">
        <v>575</v>
      </c>
      <c r="I136" s="98" t="s">
        <v>30</v>
      </c>
      <c r="J136" s="98" t="s">
        <v>31</v>
      </c>
      <c r="K136" s="98" t="s">
        <v>37</v>
      </c>
      <c r="L136" s="98" t="s">
        <v>32</v>
      </c>
      <c r="M136" s="98">
        <v>30</v>
      </c>
      <c r="N136" s="90">
        <v>30</v>
      </c>
      <c r="O136" s="191">
        <v>120</v>
      </c>
      <c r="P136" s="191">
        <v>1</v>
      </c>
      <c r="Q136" s="191">
        <v>12</v>
      </c>
      <c r="R136" s="191">
        <v>35</v>
      </c>
      <c r="S136" s="191">
        <v>5</v>
      </c>
      <c r="T136" s="630">
        <f t="shared" si="31"/>
        <v>175</v>
      </c>
    </row>
    <row r="137" spans="1:20" s="147" customFormat="1" ht="69" customHeight="1">
      <c r="A137" s="277">
        <f t="shared" si="30"/>
        <v>106</v>
      </c>
      <c r="B137" s="190" t="s">
        <v>93</v>
      </c>
      <c r="C137" s="190" t="s">
        <v>576</v>
      </c>
      <c r="D137" s="191">
        <v>1975</v>
      </c>
      <c r="E137" s="191" t="s">
        <v>490</v>
      </c>
      <c r="F137" s="191" t="s">
        <v>489</v>
      </c>
      <c r="G137" s="190" t="s">
        <v>727</v>
      </c>
      <c r="H137" s="191" t="s">
        <v>577</v>
      </c>
      <c r="I137" s="98" t="s">
        <v>30</v>
      </c>
      <c r="J137" s="98" t="s">
        <v>31</v>
      </c>
      <c r="K137" s="98" t="s">
        <v>37</v>
      </c>
      <c r="L137" s="224" t="s">
        <v>32</v>
      </c>
      <c r="M137" s="224">
        <v>70</v>
      </c>
      <c r="N137" s="90">
        <v>30</v>
      </c>
      <c r="O137" s="191">
        <v>120</v>
      </c>
      <c r="P137" s="191">
        <v>1</v>
      </c>
      <c r="Q137" s="191">
        <v>10</v>
      </c>
      <c r="R137" s="191">
        <v>35</v>
      </c>
      <c r="S137" s="191">
        <v>6</v>
      </c>
      <c r="T137" s="630">
        <f t="shared" si="31"/>
        <v>210</v>
      </c>
    </row>
    <row r="138" spans="1:20" s="147" customFormat="1" ht="45">
      <c r="A138" s="277">
        <f t="shared" si="30"/>
        <v>107</v>
      </c>
      <c r="B138" s="190" t="s">
        <v>578</v>
      </c>
      <c r="C138" s="190" t="s">
        <v>503</v>
      </c>
      <c r="D138" s="191">
        <v>2020</v>
      </c>
      <c r="E138" s="191" t="s">
        <v>495</v>
      </c>
      <c r="F138" s="191" t="s">
        <v>506</v>
      </c>
      <c r="G138" s="202" t="s">
        <v>728</v>
      </c>
      <c r="H138" s="191" t="s">
        <v>729</v>
      </c>
      <c r="I138" s="98" t="s">
        <v>30</v>
      </c>
      <c r="J138" s="98" t="s">
        <v>31</v>
      </c>
      <c r="K138" s="98" t="s">
        <v>37</v>
      </c>
      <c r="L138" s="98" t="s">
        <v>32</v>
      </c>
      <c r="M138" s="98">
        <v>50</v>
      </c>
      <c r="N138" s="90">
        <v>30</v>
      </c>
      <c r="O138" s="191">
        <v>135</v>
      </c>
      <c r="P138" s="191">
        <v>1</v>
      </c>
      <c r="Q138" s="191">
        <v>7</v>
      </c>
      <c r="R138" s="191">
        <v>40</v>
      </c>
      <c r="S138" s="191">
        <v>6</v>
      </c>
      <c r="T138" s="630">
        <f t="shared" si="31"/>
        <v>240</v>
      </c>
    </row>
    <row r="139" spans="1:20" s="147" customFormat="1" ht="29.25" customHeight="1">
      <c r="A139" s="277">
        <f t="shared" si="30"/>
        <v>108</v>
      </c>
      <c r="B139" s="190" t="s">
        <v>579</v>
      </c>
      <c r="C139" s="190" t="s">
        <v>534</v>
      </c>
      <c r="D139" s="191">
        <v>1997</v>
      </c>
      <c r="E139" s="191" t="s">
        <v>535</v>
      </c>
      <c r="F139" s="191" t="s">
        <v>580</v>
      </c>
      <c r="G139" s="225" t="s">
        <v>730</v>
      </c>
      <c r="H139" s="191" t="s">
        <v>581</v>
      </c>
      <c r="I139" s="98" t="s">
        <v>30</v>
      </c>
      <c r="J139" s="98" t="s">
        <v>31</v>
      </c>
      <c r="K139" s="98" t="s">
        <v>37</v>
      </c>
      <c r="L139" s="98" t="s">
        <v>32</v>
      </c>
      <c r="M139" s="98">
        <v>25</v>
      </c>
      <c r="N139" s="90">
        <v>30</v>
      </c>
      <c r="O139" s="191">
        <v>180</v>
      </c>
      <c r="P139" s="191">
        <v>1</v>
      </c>
      <c r="Q139" s="191">
        <v>12</v>
      </c>
      <c r="R139" s="191">
        <v>46</v>
      </c>
      <c r="S139" s="191">
        <v>7</v>
      </c>
      <c r="T139" s="630">
        <f t="shared" si="31"/>
        <v>322</v>
      </c>
    </row>
    <row r="140" spans="1:20" s="147" customFormat="1" ht="50.25" customHeight="1">
      <c r="A140" s="277">
        <f t="shared" si="30"/>
        <v>109</v>
      </c>
      <c r="B140" s="190" t="s">
        <v>93</v>
      </c>
      <c r="C140" s="190" t="s">
        <v>407</v>
      </c>
      <c r="D140" s="191">
        <v>1974</v>
      </c>
      <c r="E140" s="191" t="s">
        <v>406</v>
      </c>
      <c r="F140" s="191" t="s">
        <v>405</v>
      </c>
      <c r="G140" s="225" t="s">
        <v>731</v>
      </c>
      <c r="H140" s="191" t="s">
        <v>724</v>
      </c>
      <c r="I140" s="98" t="s">
        <v>30</v>
      </c>
      <c r="J140" s="98" t="s">
        <v>31</v>
      </c>
      <c r="K140" s="98" t="s">
        <v>37</v>
      </c>
      <c r="L140" s="98" t="s">
        <v>32</v>
      </c>
      <c r="M140" s="98">
        <v>47</v>
      </c>
      <c r="N140" s="90">
        <v>30</v>
      </c>
      <c r="O140" s="191">
        <v>150</v>
      </c>
      <c r="P140" s="191">
        <v>1</v>
      </c>
      <c r="Q140" s="191">
        <v>12</v>
      </c>
      <c r="R140" s="191">
        <v>46</v>
      </c>
      <c r="S140" s="191">
        <v>6</v>
      </c>
      <c r="T140" s="630">
        <f t="shared" si="31"/>
        <v>276</v>
      </c>
    </row>
    <row r="141" spans="1:20" s="147" customFormat="1" ht="39.75" customHeight="1">
      <c r="A141" s="277">
        <f t="shared" si="30"/>
        <v>110</v>
      </c>
      <c r="B141" s="190" t="s">
        <v>537</v>
      </c>
      <c r="C141" s="190" t="s">
        <v>584</v>
      </c>
      <c r="D141" s="191">
        <v>1993</v>
      </c>
      <c r="E141" s="191" t="s">
        <v>538</v>
      </c>
      <c r="F141" s="191" t="s">
        <v>585</v>
      </c>
      <c r="G141" s="202" t="s">
        <v>733</v>
      </c>
      <c r="H141" s="191" t="s">
        <v>586</v>
      </c>
      <c r="I141" s="98" t="s">
        <v>30</v>
      </c>
      <c r="J141" s="98" t="s">
        <v>31</v>
      </c>
      <c r="K141" s="98" t="s">
        <v>37</v>
      </c>
      <c r="L141" s="98" t="s">
        <v>32</v>
      </c>
      <c r="M141" s="98">
        <v>30</v>
      </c>
      <c r="N141" s="90">
        <v>30</v>
      </c>
      <c r="O141" s="191">
        <v>150</v>
      </c>
      <c r="P141" s="191">
        <v>1</v>
      </c>
      <c r="Q141" s="191">
        <v>12</v>
      </c>
      <c r="R141" s="191">
        <v>44</v>
      </c>
      <c r="S141" s="191">
        <v>6</v>
      </c>
      <c r="T141" s="630">
        <f t="shared" si="31"/>
        <v>264</v>
      </c>
    </row>
    <row r="142" spans="1:20" s="147" customFormat="1" ht="48.75" customHeight="1">
      <c r="A142" s="277">
        <f t="shared" si="30"/>
        <v>111</v>
      </c>
      <c r="B142" s="190" t="s">
        <v>539</v>
      </c>
      <c r="C142" s="190" t="s">
        <v>584</v>
      </c>
      <c r="D142" s="191">
        <v>1993</v>
      </c>
      <c r="E142" s="191" t="s">
        <v>538</v>
      </c>
      <c r="F142" s="191" t="s">
        <v>585</v>
      </c>
      <c r="G142" s="226" t="s">
        <v>734</v>
      </c>
      <c r="H142" s="191" t="s">
        <v>586</v>
      </c>
      <c r="I142" s="98" t="s">
        <v>30</v>
      </c>
      <c r="J142" s="98" t="s">
        <v>31</v>
      </c>
      <c r="K142" s="98" t="s">
        <v>37</v>
      </c>
      <c r="L142" s="98" t="s">
        <v>32</v>
      </c>
      <c r="M142" s="98">
        <v>45</v>
      </c>
      <c r="N142" s="90">
        <v>30</v>
      </c>
      <c r="O142" s="191">
        <v>150</v>
      </c>
      <c r="P142" s="191">
        <v>1</v>
      </c>
      <c r="Q142" s="191">
        <v>12</v>
      </c>
      <c r="R142" s="191">
        <v>44</v>
      </c>
      <c r="S142" s="191">
        <v>6</v>
      </c>
      <c r="T142" s="630">
        <f t="shared" si="31"/>
        <v>264</v>
      </c>
    </row>
    <row r="143" spans="1:20" s="147" customFormat="1" ht="50.25" customHeight="1">
      <c r="A143" s="277">
        <f t="shared" si="30"/>
        <v>112</v>
      </c>
      <c r="B143" s="190" t="s">
        <v>93</v>
      </c>
      <c r="C143" s="190" t="s">
        <v>587</v>
      </c>
      <c r="D143" s="191">
        <v>1970</v>
      </c>
      <c r="E143" s="191" t="s">
        <v>540</v>
      </c>
      <c r="F143" s="191" t="s">
        <v>588</v>
      </c>
      <c r="G143" s="202" t="s">
        <v>735</v>
      </c>
      <c r="H143" s="191" t="s">
        <v>736</v>
      </c>
      <c r="I143" s="98" t="s">
        <v>30</v>
      </c>
      <c r="J143" s="98" t="s">
        <v>31</v>
      </c>
      <c r="K143" s="98" t="s">
        <v>37</v>
      </c>
      <c r="L143" s="98" t="s">
        <v>32</v>
      </c>
      <c r="M143" s="98">
        <v>40</v>
      </c>
      <c r="N143" s="90">
        <v>30</v>
      </c>
      <c r="O143" s="191">
        <v>150</v>
      </c>
      <c r="P143" s="191">
        <v>1</v>
      </c>
      <c r="Q143" s="191">
        <v>12</v>
      </c>
      <c r="R143" s="191">
        <v>44</v>
      </c>
      <c r="S143" s="191">
        <v>6</v>
      </c>
      <c r="T143" s="630">
        <f t="shared" si="31"/>
        <v>264</v>
      </c>
    </row>
    <row r="144" spans="1:20" s="147" customFormat="1" ht="42.75" customHeight="1">
      <c r="A144" s="627" t="s">
        <v>1369</v>
      </c>
      <c r="B144" s="628"/>
      <c r="C144" s="628"/>
      <c r="D144" s="628"/>
      <c r="E144" s="628"/>
      <c r="F144" s="628"/>
      <c r="G144" s="628"/>
      <c r="H144" s="628"/>
      <c r="I144" s="628"/>
      <c r="J144" s="628"/>
      <c r="K144" s="628"/>
      <c r="L144" s="628"/>
      <c r="M144" s="628"/>
      <c r="N144" s="628"/>
      <c r="O144" s="628"/>
      <c r="P144" s="628"/>
      <c r="Q144" s="628"/>
      <c r="R144" s="628"/>
      <c r="S144" s="628"/>
      <c r="T144" s="634"/>
    </row>
    <row r="145" spans="1:20" s="407" customFormat="1" ht="47.25" customHeight="1">
      <c r="A145" s="277">
        <f>A143+1</f>
        <v>113</v>
      </c>
      <c r="B145" s="443" t="s">
        <v>1387</v>
      </c>
      <c r="C145" s="443" t="s">
        <v>1388</v>
      </c>
      <c r="D145" s="444">
        <v>1983</v>
      </c>
      <c r="E145" s="443" t="s">
        <v>1389</v>
      </c>
      <c r="F145" s="444" t="s">
        <v>1390</v>
      </c>
      <c r="G145" s="445" t="s">
        <v>1391</v>
      </c>
      <c r="H145" s="444" t="s">
        <v>1392</v>
      </c>
      <c r="I145" s="446" t="s">
        <v>1373</v>
      </c>
      <c r="J145" s="189" t="s">
        <v>31</v>
      </c>
      <c r="K145" s="446" t="s">
        <v>37</v>
      </c>
      <c r="L145" s="446" t="s">
        <v>1393</v>
      </c>
      <c r="M145" s="314">
        <v>100</v>
      </c>
      <c r="N145" s="444">
        <v>35</v>
      </c>
      <c r="O145" s="444">
        <v>120</v>
      </c>
      <c r="P145" s="444">
        <v>1</v>
      </c>
      <c r="Q145" s="444">
        <v>12</v>
      </c>
      <c r="R145" s="444">
        <v>41</v>
      </c>
      <c r="S145" s="447">
        <v>6</v>
      </c>
      <c r="T145" s="635">
        <f t="shared" ref="T145:T150" si="32">S145*R145</f>
        <v>246</v>
      </c>
    </row>
    <row r="146" spans="1:20" ht="52.5" customHeight="1">
      <c r="A146" s="277">
        <f>A145+1</f>
        <v>114</v>
      </c>
      <c r="B146" s="140" t="s">
        <v>1387</v>
      </c>
      <c r="C146" s="140" t="s">
        <v>1394</v>
      </c>
      <c r="D146" s="89">
        <v>1985</v>
      </c>
      <c r="E146" s="140" t="s">
        <v>1389</v>
      </c>
      <c r="F146" s="89" t="s">
        <v>1390</v>
      </c>
      <c r="G146" s="73" t="s">
        <v>1395</v>
      </c>
      <c r="H146" s="89" t="s">
        <v>1396</v>
      </c>
      <c r="I146" s="141" t="s">
        <v>1373</v>
      </c>
      <c r="J146" s="98" t="s">
        <v>31</v>
      </c>
      <c r="K146" s="141" t="s">
        <v>37</v>
      </c>
      <c r="L146" s="141" t="s">
        <v>32</v>
      </c>
      <c r="M146" s="314">
        <v>100</v>
      </c>
      <c r="N146" s="89">
        <v>35</v>
      </c>
      <c r="O146" s="89">
        <v>120</v>
      </c>
      <c r="P146" s="89">
        <v>1</v>
      </c>
      <c r="Q146" s="89">
        <v>12</v>
      </c>
      <c r="R146" s="89">
        <v>41</v>
      </c>
      <c r="S146" s="89">
        <v>6</v>
      </c>
      <c r="T146" s="53">
        <f t="shared" si="32"/>
        <v>246</v>
      </c>
    </row>
    <row r="147" spans="1:20" ht="68.25">
      <c r="A147" s="277">
        <f t="shared" ref="A147:A158" si="33">A146+1</f>
        <v>115</v>
      </c>
      <c r="B147" s="190" t="s">
        <v>93</v>
      </c>
      <c r="C147" s="292" t="s">
        <v>1415</v>
      </c>
      <c r="D147" s="281">
        <v>1994</v>
      </c>
      <c r="E147" s="292" t="s">
        <v>1416</v>
      </c>
      <c r="F147" s="281" t="s">
        <v>1418</v>
      </c>
      <c r="G147" s="318" t="s">
        <v>1417</v>
      </c>
      <c r="H147" s="281" t="s">
        <v>1419</v>
      </c>
      <c r="I147" s="141" t="s">
        <v>1373</v>
      </c>
      <c r="J147" s="98" t="s">
        <v>31</v>
      </c>
      <c r="K147" s="141" t="s">
        <v>37</v>
      </c>
      <c r="L147" s="141" t="s">
        <v>32</v>
      </c>
      <c r="M147" s="314">
        <v>32</v>
      </c>
      <c r="N147" s="281">
        <v>35</v>
      </c>
      <c r="O147" s="281">
        <v>100</v>
      </c>
      <c r="P147" s="281">
        <v>1</v>
      </c>
      <c r="Q147" s="281">
        <v>8</v>
      </c>
      <c r="R147" s="281">
        <v>43</v>
      </c>
      <c r="S147" s="281">
        <v>5</v>
      </c>
      <c r="T147" s="53">
        <f t="shared" si="32"/>
        <v>215</v>
      </c>
    </row>
    <row r="148" spans="1:20" s="147" customFormat="1" ht="45">
      <c r="A148" s="277">
        <f t="shared" si="33"/>
        <v>116</v>
      </c>
      <c r="B148" s="348" t="s">
        <v>93</v>
      </c>
      <c r="C148" s="348" t="s">
        <v>1475</v>
      </c>
      <c r="D148" s="349">
        <v>1975</v>
      </c>
      <c r="E148" s="348" t="s">
        <v>1473</v>
      </c>
      <c r="F148" s="349" t="s">
        <v>1476</v>
      </c>
      <c r="G148" s="344" t="s">
        <v>1474</v>
      </c>
      <c r="H148" s="349" t="s">
        <v>518</v>
      </c>
      <c r="I148" s="141" t="s">
        <v>1373</v>
      </c>
      <c r="J148" s="141" t="s">
        <v>37</v>
      </c>
      <c r="K148" s="141" t="s">
        <v>37</v>
      </c>
      <c r="L148" s="141" t="s">
        <v>32</v>
      </c>
      <c r="M148" s="314">
        <v>0</v>
      </c>
      <c r="N148" s="349">
        <v>35</v>
      </c>
      <c r="O148" s="349">
        <v>150</v>
      </c>
      <c r="P148" s="349">
        <v>1.5</v>
      </c>
      <c r="Q148" s="349">
        <v>12</v>
      </c>
      <c r="R148" s="349">
        <v>40</v>
      </c>
      <c r="S148" s="349">
        <v>6</v>
      </c>
      <c r="T148" s="53">
        <f t="shared" si="32"/>
        <v>240</v>
      </c>
    </row>
    <row r="149" spans="1:20" s="147" customFormat="1" ht="45">
      <c r="A149" s="277">
        <f t="shared" si="33"/>
        <v>117</v>
      </c>
      <c r="B149" s="346" t="s">
        <v>93</v>
      </c>
      <c r="C149" s="350" t="s">
        <v>1478</v>
      </c>
      <c r="D149" s="345">
        <v>1975</v>
      </c>
      <c r="E149" s="346" t="s">
        <v>1473</v>
      </c>
      <c r="F149" s="349" t="s">
        <v>1476</v>
      </c>
      <c r="G149" s="346" t="s">
        <v>1477</v>
      </c>
      <c r="H149" s="345" t="s">
        <v>518</v>
      </c>
      <c r="I149" s="141" t="s">
        <v>1373</v>
      </c>
      <c r="J149" s="141" t="s">
        <v>37</v>
      </c>
      <c r="K149" s="141" t="s">
        <v>37</v>
      </c>
      <c r="L149" s="141" t="s">
        <v>32</v>
      </c>
      <c r="M149" s="314">
        <v>85</v>
      </c>
      <c r="N149" s="345">
        <v>35</v>
      </c>
      <c r="O149" s="345">
        <v>150</v>
      </c>
      <c r="P149" s="347">
        <v>1.5</v>
      </c>
      <c r="Q149" s="345">
        <v>12</v>
      </c>
      <c r="R149" s="345">
        <v>40</v>
      </c>
      <c r="S149" s="345">
        <v>6</v>
      </c>
      <c r="T149" s="53">
        <f t="shared" si="32"/>
        <v>240</v>
      </c>
    </row>
    <row r="150" spans="1:20" s="147" customFormat="1" ht="45">
      <c r="A150" s="277">
        <f t="shared" si="33"/>
        <v>118</v>
      </c>
      <c r="B150" s="348" t="s">
        <v>1482</v>
      </c>
      <c r="C150" s="348" t="s">
        <v>1480</v>
      </c>
      <c r="D150" s="349">
        <v>1975</v>
      </c>
      <c r="E150" s="348" t="s">
        <v>1473</v>
      </c>
      <c r="F150" s="349" t="s">
        <v>1476</v>
      </c>
      <c r="G150" s="344" t="s">
        <v>1479</v>
      </c>
      <c r="H150" s="349" t="s">
        <v>1481</v>
      </c>
      <c r="I150" s="141" t="s">
        <v>1373</v>
      </c>
      <c r="J150" s="141" t="s">
        <v>37</v>
      </c>
      <c r="K150" s="141" t="s">
        <v>37</v>
      </c>
      <c r="L150" s="141" t="s">
        <v>32</v>
      </c>
      <c r="M150" s="314">
        <v>85</v>
      </c>
      <c r="N150" s="349">
        <v>35</v>
      </c>
      <c r="O150" s="349">
        <v>120</v>
      </c>
      <c r="P150" s="347">
        <v>1.5</v>
      </c>
      <c r="Q150" s="349">
        <v>12</v>
      </c>
      <c r="R150" s="349">
        <v>40</v>
      </c>
      <c r="S150" s="349">
        <v>5</v>
      </c>
      <c r="T150" s="53">
        <f t="shared" si="32"/>
        <v>200</v>
      </c>
    </row>
    <row r="151" spans="1:20" s="147" customFormat="1" ht="67.5">
      <c r="A151" s="277">
        <f t="shared" si="33"/>
        <v>119</v>
      </c>
      <c r="B151" s="348" t="s">
        <v>520</v>
      </c>
      <c r="C151" s="348" t="s">
        <v>1781</v>
      </c>
      <c r="D151" s="349">
        <v>1983</v>
      </c>
      <c r="E151" s="348" t="s">
        <v>1921</v>
      </c>
      <c r="F151" s="366" t="s">
        <v>1786</v>
      </c>
      <c r="G151" s="365" t="s">
        <v>1782</v>
      </c>
      <c r="H151" s="349" t="s">
        <v>1785</v>
      </c>
      <c r="I151" s="141" t="s">
        <v>1373</v>
      </c>
      <c r="J151" s="141" t="s">
        <v>31</v>
      </c>
      <c r="K151" s="141" t="s">
        <v>37</v>
      </c>
      <c r="L151" s="141" t="s">
        <v>32</v>
      </c>
      <c r="M151" s="314"/>
      <c r="N151" s="345">
        <v>35</v>
      </c>
      <c r="O151" s="345">
        <v>119</v>
      </c>
      <c r="P151" s="347">
        <v>1.5</v>
      </c>
      <c r="Q151" s="345">
        <v>12</v>
      </c>
      <c r="R151" s="345">
        <v>40</v>
      </c>
      <c r="S151" s="345">
        <v>6</v>
      </c>
      <c r="T151" s="53">
        <f t="shared" ref="T151:T153" si="34">S151*R151</f>
        <v>240</v>
      </c>
    </row>
    <row r="152" spans="1:20" s="147" customFormat="1" ht="45">
      <c r="A152" s="277">
        <f t="shared" si="33"/>
        <v>120</v>
      </c>
      <c r="B152" s="348" t="s">
        <v>93</v>
      </c>
      <c r="C152" s="348" t="s">
        <v>1924</v>
      </c>
      <c r="D152" s="349" t="s">
        <v>1814</v>
      </c>
      <c r="E152" s="348" t="s">
        <v>1921</v>
      </c>
      <c r="F152" s="366" t="s">
        <v>1786</v>
      </c>
      <c r="G152" s="376" t="s">
        <v>1925</v>
      </c>
      <c r="H152" s="349" t="s">
        <v>518</v>
      </c>
      <c r="I152" s="141" t="s">
        <v>1373</v>
      </c>
      <c r="J152" s="141" t="s">
        <v>31</v>
      </c>
      <c r="K152" s="141" t="s">
        <v>37</v>
      </c>
      <c r="L152" s="141" t="s">
        <v>55</v>
      </c>
      <c r="M152" s="314"/>
      <c r="N152" s="345">
        <v>35</v>
      </c>
      <c r="O152" s="345"/>
      <c r="P152" s="347"/>
      <c r="Q152" s="345"/>
      <c r="R152" s="345"/>
      <c r="S152" s="345"/>
      <c r="T152" s="53"/>
    </row>
    <row r="153" spans="1:20" s="147" customFormat="1" ht="56.25">
      <c r="A153" s="277">
        <f t="shared" si="33"/>
        <v>121</v>
      </c>
      <c r="B153" s="348" t="s">
        <v>522</v>
      </c>
      <c r="C153" s="348" t="s">
        <v>1784</v>
      </c>
      <c r="D153" s="349">
        <v>1983</v>
      </c>
      <c r="E153" s="348" t="s">
        <v>1921</v>
      </c>
      <c r="F153" s="366" t="s">
        <v>1786</v>
      </c>
      <c r="G153" s="365" t="s">
        <v>1783</v>
      </c>
      <c r="H153" s="349" t="s">
        <v>518</v>
      </c>
      <c r="I153" s="141" t="s">
        <v>1373</v>
      </c>
      <c r="J153" s="141" t="s">
        <v>31</v>
      </c>
      <c r="K153" s="141" t="s">
        <v>37</v>
      </c>
      <c r="L153" s="141" t="s">
        <v>32</v>
      </c>
      <c r="M153" s="314"/>
      <c r="N153" s="345">
        <v>35</v>
      </c>
      <c r="O153" s="345">
        <v>141</v>
      </c>
      <c r="P153" s="347">
        <v>1.5</v>
      </c>
      <c r="Q153" s="345">
        <v>12</v>
      </c>
      <c r="R153" s="345">
        <v>40</v>
      </c>
      <c r="S153" s="345">
        <v>6</v>
      </c>
      <c r="T153" s="53">
        <f t="shared" si="34"/>
        <v>240</v>
      </c>
    </row>
    <row r="154" spans="1:20" s="147" customFormat="1" ht="67.5">
      <c r="A154" s="277">
        <f t="shared" si="33"/>
        <v>122</v>
      </c>
      <c r="B154" s="348" t="s">
        <v>1789</v>
      </c>
      <c r="C154" s="348" t="s">
        <v>1790</v>
      </c>
      <c r="D154" s="349">
        <v>1963</v>
      </c>
      <c r="E154" s="348" t="s">
        <v>1791</v>
      </c>
      <c r="F154" s="368" t="s">
        <v>1792</v>
      </c>
      <c r="G154" s="367" t="s">
        <v>1795</v>
      </c>
      <c r="H154" s="349" t="s">
        <v>1793</v>
      </c>
      <c r="I154" s="141" t="s">
        <v>1373</v>
      </c>
      <c r="J154" s="141" t="s">
        <v>31</v>
      </c>
      <c r="K154" s="141" t="s">
        <v>37</v>
      </c>
      <c r="L154" s="141" t="s">
        <v>32</v>
      </c>
      <c r="M154" s="314"/>
      <c r="N154" s="345">
        <v>35</v>
      </c>
      <c r="O154" s="345">
        <v>300</v>
      </c>
      <c r="P154" s="347">
        <v>1.5</v>
      </c>
      <c r="Q154" s="345">
        <v>12</v>
      </c>
      <c r="R154" s="345">
        <v>40</v>
      </c>
      <c r="S154" s="345">
        <v>6</v>
      </c>
      <c r="T154" s="53">
        <f t="shared" ref="T154" si="35">S154*R154</f>
        <v>240</v>
      </c>
    </row>
    <row r="155" spans="1:20" s="147" customFormat="1" ht="67.5">
      <c r="A155" s="277">
        <f t="shared" si="33"/>
        <v>123</v>
      </c>
      <c r="B155" s="348" t="s">
        <v>93</v>
      </c>
      <c r="C155" s="348" t="s">
        <v>1794</v>
      </c>
      <c r="D155" s="349">
        <v>1976</v>
      </c>
      <c r="E155" s="348" t="s">
        <v>1791</v>
      </c>
      <c r="F155" s="368" t="s">
        <v>1792</v>
      </c>
      <c r="G155" s="367" t="s">
        <v>1796</v>
      </c>
      <c r="H155" s="349" t="s">
        <v>1797</v>
      </c>
      <c r="I155" s="141" t="s">
        <v>1373</v>
      </c>
      <c r="J155" s="141" t="s">
        <v>31</v>
      </c>
      <c r="K155" s="141" t="s">
        <v>37</v>
      </c>
      <c r="L155" s="141" t="s">
        <v>32</v>
      </c>
      <c r="M155" s="314"/>
      <c r="N155" s="345">
        <v>35</v>
      </c>
      <c r="O155" s="345">
        <v>300</v>
      </c>
      <c r="P155" s="347">
        <v>1.5</v>
      </c>
      <c r="Q155" s="345">
        <v>12</v>
      </c>
      <c r="R155" s="345">
        <v>40</v>
      </c>
      <c r="S155" s="345">
        <v>6</v>
      </c>
      <c r="T155" s="53">
        <f t="shared" ref="T155" si="36">S155*R155</f>
        <v>240</v>
      </c>
    </row>
    <row r="156" spans="1:20" s="147" customFormat="1" ht="56.25">
      <c r="A156" s="277">
        <f t="shared" si="33"/>
        <v>124</v>
      </c>
      <c r="B156" s="348" t="s">
        <v>93</v>
      </c>
      <c r="C156" s="348" t="s">
        <v>1831</v>
      </c>
      <c r="D156" s="349">
        <v>2001</v>
      </c>
      <c r="E156" s="348" t="s">
        <v>1832</v>
      </c>
      <c r="F156" s="368" t="s">
        <v>1833</v>
      </c>
      <c r="G156" s="367" t="s">
        <v>1834</v>
      </c>
      <c r="H156" s="349" t="s">
        <v>518</v>
      </c>
      <c r="I156" s="141" t="s">
        <v>1373</v>
      </c>
      <c r="J156" s="141" t="s">
        <v>31</v>
      </c>
      <c r="K156" s="141" t="s">
        <v>37</v>
      </c>
      <c r="L156" s="141" t="s">
        <v>32</v>
      </c>
      <c r="M156" s="314"/>
      <c r="N156" s="345">
        <v>35</v>
      </c>
      <c r="O156" s="345">
        <v>300</v>
      </c>
      <c r="P156" s="347">
        <v>1.5</v>
      </c>
      <c r="Q156" s="345">
        <v>12</v>
      </c>
      <c r="R156" s="345">
        <v>40</v>
      </c>
      <c r="S156" s="345">
        <v>6</v>
      </c>
      <c r="T156" s="53">
        <f t="shared" ref="T156:T158" si="37">S156*R156</f>
        <v>240</v>
      </c>
    </row>
    <row r="157" spans="1:20" s="147" customFormat="1" ht="56.25">
      <c r="A157" s="277">
        <f t="shared" si="33"/>
        <v>125</v>
      </c>
      <c r="B157" s="348" t="s">
        <v>93</v>
      </c>
      <c r="C157" s="348" t="s">
        <v>1926</v>
      </c>
      <c r="D157" s="349" t="s">
        <v>1814</v>
      </c>
      <c r="E157" s="348" t="s">
        <v>1918</v>
      </c>
      <c r="F157" s="349" t="s">
        <v>1814</v>
      </c>
      <c r="G157" s="375" t="s">
        <v>1927</v>
      </c>
      <c r="H157" s="349" t="s">
        <v>518</v>
      </c>
      <c r="I157" s="141" t="s">
        <v>1373</v>
      </c>
      <c r="J157" s="141" t="s">
        <v>31</v>
      </c>
      <c r="K157" s="141" t="s">
        <v>37</v>
      </c>
      <c r="L157" s="141" t="s">
        <v>32</v>
      </c>
      <c r="M157" s="314"/>
      <c r="N157" s="345">
        <v>35</v>
      </c>
      <c r="O157" s="345">
        <v>300</v>
      </c>
      <c r="P157" s="347">
        <v>1.5</v>
      </c>
      <c r="Q157" s="345">
        <v>12</v>
      </c>
      <c r="R157" s="345">
        <v>40</v>
      </c>
      <c r="S157" s="345">
        <v>6</v>
      </c>
      <c r="T157" s="53">
        <f t="shared" ref="T157" si="38">S157*R157</f>
        <v>240</v>
      </c>
    </row>
    <row r="158" spans="1:20" s="147" customFormat="1" ht="56.25">
      <c r="A158" s="277">
        <f t="shared" si="33"/>
        <v>126</v>
      </c>
      <c r="B158" s="348" t="s">
        <v>93</v>
      </c>
      <c r="C158" s="348" t="s">
        <v>1917</v>
      </c>
      <c r="D158" s="349">
        <v>1975</v>
      </c>
      <c r="E158" s="348" t="s">
        <v>1918</v>
      </c>
      <c r="F158" s="349" t="s">
        <v>1814</v>
      </c>
      <c r="G158" s="375" t="s">
        <v>1919</v>
      </c>
      <c r="H158" s="349" t="s">
        <v>518</v>
      </c>
      <c r="I158" s="141" t="s">
        <v>1373</v>
      </c>
      <c r="J158" s="141" t="s">
        <v>37</v>
      </c>
      <c r="K158" s="141" t="s">
        <v>37</v>
      </c>
      <c r="L158" s="141" t="s">
        <v>32</v>
      </c>
      <c r="M158" s="314"/>
      <c r="N158" s="349">
        <v>35</v>
      </c>
      <c r="O158" s="349">
        <v>150</v>
      </c>
      <c r="P158" s="349">
        <v>1.5</v>
      </c>
      <c r="Q158" s="349">
        <v>12</v>
      </c>
      <c r="R158" s="349">
        <v>40</v>
      </c>
      <c r="S158" s="349">
        <v>6</v>
      </c>
      <c r="T158" s="53">
        <f t="shared" si="37"/>
        <v>240</v>
      </c>
    </row>
    <row r="159" spans="1:20" ht="23.25" customHeight="1">
      <c r="A159" s="601" t="s">
        <v>1423</v>
      </c>
      <c r="B159" s="602"/>
      <c r="C159" s="602"/>
      <c r="D159" s="602"/>
      <c r="E159" s="602"/>
      <c r="F159" s="602"/>
      <c r="G159" s="602"/>
      <c r="H159" s="602"/>
      <c r="I159" s="602"/>
      <c r="J159" s="602"/>
      <c r="K159" s="602"/>
      <c r="L159" s="602"/>
      <c r="M159" s="602"/>
      <c r="N159" s="602"/>
      <c r="O159" s="602"/>
      <c r="P159" s="602"/>
      <c r="Q159" s="602"/>
      <c r="R159" s="602"/>
      <c r="S159" s="602"/>
      <c r="T159" s="629"/>
    </row>
    <row r="160" spans="1:20" ht="33.75">
      <c r="A160" s="277">
        <f>A158+1</f>
        <v>127</v>
      </c>
      <c r="B160" s="190" t="s">
        <v>93</v>
      </c>
      <c r="C160" s="340" t="s">
        <v>1451</v>
      </c>
      <c r="D160" s="351">
        <v>1975</v>
      </c>
      <c r="E160" s="340" t="s">
        <v>1460</v>
      </c>
      <c r="F160" s="343" t="s">
        <v>1453</v>
      </c>
      <c r="G160" s="339" t="s">
        <v>1464</v>
      </c>
      <c r="H160" s="338" t="s">
        <v>1465</v>
      </c>
      <c r="I160" s="141" t="s">
        <v>1373</v>
      </c>
      <c r="J160" s="98" t="s">
        <v>31</v>
      </c>
      <c r="K160" s="141" t="s">
        <v>37</v>
      </c>
      <c r="L160" s="141" t="s">
        <v>32</v>
      </c>
      <c r="M160" s="353">
        <v>70.400000000000006</v>
      </c>
      <c r="N160" s="351">
        <v>35</v>
      </c>
      <c r="O160" s="351">
        <v>100</v>
      </c>
      <c r="P160" s="351">
        <v>1.5</v>
      </c>
      <c r="Q160" s="351">
        <v>14</v>
      </c>
      <c r="R160" s="351">
        <v>48</v>
      </c>
      <c r="S160" s="351">
        <v>7</v>
      </c>
      <c r="T160" s="53">
        <f>S160*R160</f>
        <v>336</v>
      </c>
    </row>
    <row r="161" spans="1:20" ht="33.75">
      <c r="A161" s="277">
        <f>A160+1</f>
        <v>128</v>
      </c>
      <c r="B161" s="190" t="s">
        <v>93</v>
      </c>
      <c r="C161" s="340" t="s">
        <v>1451</v>
      </c>
      <c r="D161" s="351">
        <v>1975</v>
      </c>
      <c r="E161" s="340" t="s">
        <v>1463</v>
      </c>
      <c r="F161" s="343" t="s">
        <v>1453</v>
      </c>
      <c r="G161" s="339" t="s">
        <v>1466</v>
      </c>
      <c r="H161" s="338" t="s">
        <v>1467</v>
      </c>
      <c r="I161" s="141" t="s">
        <v>1373</v>
      </c>
      <c r="J161" s="98" t="s">
        <v>31</v>
      </c>
      <c r="K161" s="141" t="s">
        <v>37</v>
      </c>
      <c r="L161" s="141" t="s">
        <v>32</v>
      </c>
      <c r="M161" s="353">
        <v>70.400000000000006</v>
      </c>
      <c r="N161" s="351">
        <v>35</v>
      </c>
      <c r="O161" s="351">
        <v>100</v>
      </c>
      <c r="P161" s="351">
        <v>1.5</v>
      </c>
      <c r="Q161" s="351">
        <v>14</v>
      </c>
      <c r="R161" s="351">
        <v>48</v>
      </c>
      <c r="S161" s="351">
        <v>7</v>
      </c>
      <c r="T161" s="53">
        <f t="shared" ref="T161:T165" si="39">S161*R161</f>
        <v>336</v>
      </c>
    </row>
    <row r="162" spans="1:20" ht="23.25" customHeight="1">
      <c r="A162" s="608" t="s">
        <v>1856</v>
      </c>
      <c r="B162" s="608"/>
      <c r="C162" s="608"/>
      <c r="D162" s="608"/>
      <c r="E162" s="608"/>
      <c r="F162" s="608"/>
      <c r="G162" s="608"/>
      <c r="H162" s="608"/>
      <c r="I162" s="608"/>
      <c r="J162" s="608"/>
      <c r="K162" s="608"/>
      <c r="L162" s="608"/>
      <c r="M162" s="608"/>
      <c r="N162" s="608"/>
      <c r="O162" s="608"/>
      <c r="P162" s="608"/>
      <c r="Q162" s="608"/>
      <c r="R162" s="608"/>
      <c r="S162" s="608"/>
      <c r="T162" s="608"/>
    </row>
    <row r="163" spans="1:20" ht="48.75" customHeight="1">
      <c r="A163" s="277">
        <f>A161+1</f>
        <v>129</v>
      </c>
      <c r="B163" s="190" t="s">
        <v>93</v>
      </c>
      <c r="C163" s="340" t="s">
        <v>1909</v>
      </c>
      <c r="D163" s="351">
        <v>1990</v>
      </c>
      <c r="E163" s="340" t="s">
        <v>1910</v>
      </c>
      <c r="F163" s="343" t="s">
        <v>1814</v>
      </c>
      <c r="G163" s="367" t="s">
        <v>1834</v>
      </c>
      <c r="H163" s="338" t="s">
        <v>518</v>
      </c>
      <c r="I163" s="141" t="s">
        <v>1373</v>
      </c>
      <c r="J163" s="98" t="s">
        <v>31</v>
      </c>
      <c r="K163" s="141" t="s">
        <v>37</v>
      </c>
      <c r="L163" s="141" t="s">
        <v>32</v>
      </c>
      <c r="M163" s="353"/>
      <c r="N163" s="351">
        <v>35</v>
      </c>
      <c r="O163" s="351">
        <v>100</v>
      </c>
      <c r="P163" s="351">
        <v>1.5</v>
      </c>
      <c r="Q163" s="351">
        <v>14</v>
      </c>
      <c r="R163" s="351">
        <v>48</v>
      </c>
      <c r="S163" s="351">
        <v>5</v>
      </c>
      <c r="T163" s="53">
        <f t="shared" ref="T163" si="40">S163*R163</f>
        <v>240</v>
      </c>
    </row>
    <row r="164" spans="1:20" ht="23.25">
      <c r="A164" s="608" t="s">
        <v>1843</v>
      </c>
      <c r="B164" s="608"/>
      <c r="C164" s="608"/>
      <c r="D164" s="608"/>
      <c r="E164" s="608"/>
      <c r="F164" s="608"/>
      <c r="G164" s="608"/>
      <c r="H164" s="608"/>
      <c r="I164" s="608"/>
      <c r="J164" s="608"/>
      <c r="K164" s="608"/>
      <c r="L164" s="608"/>
      <c r="M164" s="608"/>
      <c r="N164" s="608"/>
      <c r="O164" s="608"/>
      <c r="P164" s="608"/>
      <c r="Q164" s="608"/>
      <c r="R164" s="608"/>
      <c r="S164" s="608"/>
      <c r="T164" s="608"/>
    </row>
    <row r="165" spans="1:20" s="88" customFormat="1" ht="56.25">
      <c r="A165" s="277">
        <f>A163+1</f>
        <v>130</v>
      </c>
      <c r="B165" s="85" t="s">
        <v>93</v>
      </c>
      <c r="C165" s="85" t="s">
        <v>1877</v>
      </c>
      <c r="D165" s="87">
        <v>1972</v>
      </c>
      <c r="E165" s="85" t="s">
        <v>1878</v>
      </c>
      <c r="F165" s="373" t="s">
        <v>1879</v>
      </c>
      <c r="G165" s="380" t="s">
        <v>1889</v>
      </c>
      <c r="H165" s="87" t="s">
        <v>1881</v>
      </c>
      <c r="I165" s="379" t="s">
        <v>1842</v>
      </c>
      <c r="J165" s="379" t="s">
        <v>31</v>
      </c>
      <c r="K165" s="379" t="s">
        <v>31</v>
      </c>
      <c r="L165" s="379" t="s">
        <v>32</v>
      </c>
      <c r="M165" s="381"/>
      <c r="N165" s="86">
        <v>35</v>
      </c>
      <c r="O165" s="382">
        <v>200</v>
      </c>
      <c r="P165" s="382">
        <v>1</v>
      </c>
      <c r="Q165" s="382">
        <v>14</v>
      </c>
      <c r="R165" s="382">
        <v>40</v>
      </c>
      <c r="S165" s="382">
        <v>5</v>
      </c>
      <c r="T165" s="86">
        <f t="shared" si="39"/>
        <v>200</v>
      </c>
    </row>
    <row r="166" spans="1:20" s="88" customFormat="1" ht="56.25">
      <c r="A166" s="277">
        <f>A165+1</f>
        <v>131</v>
      </c>
      <c r="B166" s="85" t="s">
        <v>93</v>
      </c>
      <c r="C166" s="85" t="s">
        <v>1890</v>
      </c>
      <c r="D166" s="87">
        <v>1966</v>
      </c>
      <c r="E166" s="85" t="s">
        <v>1878</v>
      </c>
      <c r="F166" s="373" t="s">
        <v>1879</v>
      </c>
      <c r="G166" s="380" t="s">
        <v>1891</v>
      </c>
      <c r="H166" s="374" t="s">
        <v>1892</v>
      </c>
      <c r="I166" s="379" t="s">
        <v>1842</v>
      </c>
      <c r="J166" s="379" t="s">
        <v>31</v>
      </c>
      <c r="K166" s="379" t="s">
        <v>31</v>
      </c>
      <c r="L166" s="379" t="s">
        <v>32</v>
      </c>
      <c r="M166" s="381"/>
      <c r="N166" s="86">
        <v>35</v>
      </c>
      <c r="O166" s="382">
        <v>200</v>
      </c>
      <c r="P166" s="382">
        <v>1</v>
      </c>
      <c r="Q166" s="382">
        <v>14</v>
      </c>
      <c r="R166" s="382">
        <v>40</v>
      </c>
      <c r="S166" s="382">
        <v>5</v>
      </c>
      <c r="T166" s="86">
        <f t="shared" ref="T166" si="41">S166*R166</f>
        <v>200</v>
      </c>
    </row>
    <row r="167" spans="1:20" s="88" customFormat="1" ht="56.25">
      <c r="A167" s="277">
        <f>A166+1</f>
        <v>132</v>
      </c>
      <c r="B167" s="85" t="s">
        <v>93</v>
      </c>
      <c r="C167" s="85" t="s">
        <v>1893</v>
      </c>
      <c r="D167" s="87">
        <v>1966</v>
      </c>
      <c r="E167" s="85" t="s">
        <v>1878</v>
      </c>
      <c r="F167" s="373" t="s">
        <v>1879</v>
      </c>
      <c r="G167" s="380" t="s">
        <v>1894</v>
      </c>
      <c r="H167" s="374" t="s">
        <v>1895</v>
      </c>
      <c r="I167" s="379" t="s">
        <v>1842</v>
      </c>
      <c r="J167" s="379" t="s">
        <v>31</v>
      </c>
      <c r="K167" s="379" t="s">
        <v>31</v>
      </c>
      <c r="L167" s="379" t="s">
        <v>32</v>
      </c>
      <c r="M167" s="381"/>
      <c r="N167" s="86">
        <v>35</v>
      </c>
      <c r="O167" s="382">
        <v>200</v>
      </c>
      <c r="P167" s="382">
        <v>1</v>
      </c>
      <c r="Q167" s="382">
        <v>14</v>
      </c>
      <c r="R167" s="382">
        <v>40</v>
      </c>
      <c r="S167" s="382">
        <v>5</v>
      </c>
      <c r="T167" s="86">
        <f t="shared" ref="T167" si="42">S167*R167</f>
        <v>200</v>
      </c>
    </row>
    <row r="168" spans="1:20" s="88" customFormat="1" ht="23.25">
      <c r="A168" s="601" t="s">
        <v>1697</v>
      </c>
      <c r="B168" s="602"/>
      <c r="C168" s="602"/>
      <c r="D168" s="602"/>
      <c r="E168" s="602"/>
      <c r="F168" s="602"/>
      <c r="G168" s="602"/>
      <c r="H168" s="602"/>
      <c r="I168" s="602"/>
      <c r="J168" s="602"/>
      <c r="K168" s="602"/>
      <c r="L168" s="602"/>
      <c r="M168" s="602"/>
      <c r="N168" s="602"/>
      <c r="O168" s="602"/>
      <c r="P168" s="602"/>
      <c r="Q168" s="602"/>
      <c r="R168" s="602"/>
      <c r="S168" s="602"/>
      <c r="T168" s="629"/>
    </row>
    <row r="169" spans="1:20" s="88" customFormat="1" ht="22.5">
      <c r="A169" s="277">
        <f>A167+1</f>
        <v>133</v>
      </c>
      <c r="B169" s="364" t="s">
        <v>93</v>
      </c>
      <c r="C169" s="364" t="s">
        <v>1972</v>
      </c>
      <c r="D169" s="86" t="s">
        <v>1814</v>
      </c>
      <c r="E169" s="364" t="s">
        <v>1973</v>
      </c>
      <c r="F169" s="373" t="s">
        <v>1814</v>
      </c>
      <c r="G169" s="380" t="s">
        <v>1974</v>
      </c>
      <c r="H169" s="86" t="s">
        <v>518</v>
      </c>
      <c r="I169" s="410" t="s">
        <v>230</v>
      </c>
      <c r="J169" s="379" t="s">
        <v>37</v>
      </c>
      <c r="K169" s="379" t="s">
        <v>37</v>
      </c>
      <c r="L169" s="379" t="s">
        <v>32</v>
      </c>
      <c r="M169" s="410"/>
      <c r="N169" s="86">
        <v>35</v>
      </c>
      <c r="O169" s="382">
        <v>200</v>
      </c>
      <c r="P169" s="382">
        <v>1</v>
      </c>
      <c r="Q169" s="382">
        <v>14</v>
      </c>
      <c r="R169" s="382">
        <v>48</v>
      </c>
      <c r="S169" s="382">
        <v>6</v>
      </c>
      <c r="T169" s="86">
        <f>S169*R169</f>
        <v>288</v>
      </c>
    </row>
    <row r="170" spans="1:20" s="88" customFormat="1" ht="23.25">
      <c r="A170" s="608" t="s">
        <v>1423</v>
      </c>
      <c r="B170" s="608"/>
      <c r="C170" s="608"/>
      <c r="D170" s="608"/>
      <c r="E170" s="608"/>
      <c r="F170" s="608"/>
      <c r="G170" s="608"/>
      <c r="H170" s="608"/>
      <c r="I170" s="608"/>
      <c r="J170" s="608"/>
      <c r="K170" s="608"/>
      <c r="L170" s="608"/>
      <c r="M170" s="608"/>
      <c r="N170" s="608"/>
      <c r="O170" s="608"/>
      <c r="P170" s="608"/>
      <c r="Q170" s="608"/>
      <c r="R170" s="608"/>
      <c r="S170" s="608"/>
      <c r="T170" s="608"/>
    </row>
    <row r="171" spans="1:20" s="88" customFormat="1" ht="48" customHeight="1">
      <c r="A171" s="277">
        <f>A169+1</f>
        <v>134</v>
      </c>
      <c r="B171" s="496" t="s">
        <v>1994</v>
      </c>
      <c r="C171" s="496" t="s">
        <v>1995</v>
      </c>
      <c r="D171" s="495">
        <v>2016</v>
      </c>
      <c r="E171" s="496" t="s">
        <v>1449</v>
      </c>
      <c r="F171" s="495" t="s">
        <v>1996</v>
      </c>
      <c r="G171" s="498" t="s">
        <v>1997</v>
      </c>
      <c r="H171" s="495" t="s">
        <v>518</v>
      </c>
      <c r="I171" s="497" t="s">
        <v>1373</v>
      </c>
      <c r="J171" s="497" t="s">
        <v>37</v>
      </c>
      <c r="K171" s="497" t="s">
        <v>37</v>
      </c>
      <c r="L171" s="497" t="s">
        <v>32</v>
      </c>
      <c r="M171" s="98">
        <v>22.53</v>
      </c>
      <c r="N171" s="495">
        <v>35</v>
      </c>
      <c r="O171" s="495">
        <v>50</v>
      </c>
      <c r="P171" s="495">
        <v>1.5</v>
      </c>
      <c r="Q171" s="495">
        <v>14</v>
      </c>
      <c r="R171" s="495">
        <v>45</v>
      </c>
      <c r="S171" s="495">
        <v>7</v>
      </c>
      <c r="T171" s="86">
        <f>S171*R171</f>
        <v>315</v>
      </c>
    </row>
    <row r="172" spans="1:20" ht="15" customHeight="1">
      <c r="A172" s="609" t="s">
        <v>88</v>
      </c>
      <c r="B172" s="610"/>
      <c r="C172" s="610"/>
      <c r="D172" s="610"/>
      <c r="E172" s="610"/>
      <c r="F172" s="610"/>
      <c r="G172" s="610"/>
      <c r="H172" s="610"/>
      <c r="I172" s="610"/>
      <c r="J172" s="610"/>
      <c r="K172" s="610"/>
      <c r="L172" s="610"/>
      <c r="M172" s="610"/>
      <c r="N172" s="610"/>
      <c r="O172" s="610"/>
      <c r="P172" s="610"/>
      <c r="Q172" s="610"/>
      <c r="R172" s="610"/>
      <c r="S172" s="610"/>
      <c r="T172" s="636"/>
    </row>
    <row r="173" spans="1:20" ht="23.25" customHeight="1">
      <c r="A173" s="601" t="s">
        <v>353</v>
      </c>
      <c r="B173" s="602"/>
      <c r="C173" s="602"/>
      <c r="D173" s="602"/>
      <c r="E173" s="602"/>
      <c r="F173" s="602"/>
      <c r="G173" s="602"/>
      <c r="H173" s="602"/>
      <c r="I173" s="602"/>
      <c r="J173" s="602"/>
      <c r="K173" s="602"/>
      <c r="L173" s="602"/>
      <c r="M173" s="602"/>
      <c r="N173" s="602"/>
      <c r="O173" s="602"/>
      <c r="P173" s="602"/>
      <c r="Q173" s="602"/>
      <c r="R173" s="602"/>
      <c r="S173" s="602"/>
      <c r="T173" s="629"/>
    </row>
    <row r="174" spans="1:20" s="147" customFormat="1" ht="37.5" customHeight="1">
      <c r="A174" s="277">
        <f>A171+1</f>
        <v>135</v>
      </c>
      <c r="B174" s="154" t="s">
        <v>590</v>
      </c>
      <c r="C174" s="152" t="s">
        <v>599</v>
      </c>
      <c r="D174" s="153">
        <v>1959</v>
      </c>
      <c r="E174" s="153" t="s">
        <v>512</v>
      </c>
      <c r="F174" s="153" t="s">
        <v>513</v>
      </c>
      <c r="G174" s="230" t="s">
        <v>738</v>
      </c>
      <c r="H174" s="153" t="s">
        <v>600</v>
      </c>
      <c r="I174" s="98" t="s">
        <v>30</v>
      </c>
      <c r="J174" s="98" t="s">
        <v>31</v>
      </c>
      <c r="K174" s="98" t="s">
        <v>37</v>
      </c>
      <c r="L174" s="98" t="s">
        <v>32</v>
      </c>
      <c r="M174" s="98">
        <v>44</v>
      </c>
      <c r="N174" s="153">
        <v>30</v>
      </c>
      <c r="O174" s="194">
        <v>55</v>
      </c>
      <c r="P174" s="153">
        <v>1</v>
      </c>
      <c r="Q174" s="153">
        <v>10</v>
      </c>
      <c r="R174" s="153">
        <v>24</v>
      </c>
      <c r="S174" s="153">
        <v>6</v>
      </c>
      <c r="T174" s="630">
        <f t="shared" ref="T174:T181" si="43">S174*R174</f>
        <v>144</v>
      </c>
    </row>
    <row r="175" spans="1:20" s="147" customFormat="1" ht="56.25">
      <c r="A175" s="277">
        <f>A174+1</f>
        <v>136</v>
      </c>
      <c r="B175" s="155" t="s">
        <v>591</v>
      </c>
      <c r="C175" s="156" t="s">
        <v>601</v>
      </c>
      <c r="D175" s="157">
        <v>1990</v>
      </c>
      <c r="E175" s="157" t="s">
        <v>592</v>
      </c>
      <c r="F175" s="157" t="s">
        <v>602</v>
      </c>
      <c r="G175" s="231" t="s">
        <v>739</v>
      </c>
      <c r="H175" s="157" t="s">
        <v>600</v>
      </c>
      <c r="I175" s="98" t="s">
        <v>30</v>
      </c>
      <c r="J175" s="98" t="s">
        <v>31</v>
      </c>
      <c r="K175" s="98" t="s">
        <v>37</v>
      </c>
      <c r="L175" s="98" t="s">
        <v>32</v>
      </c>
      <c r="M175" s="98">
        <v>30</v>
      </c>
      <c r="N175" s="153">
        <v>30</v>
      </c>
      <c r="O175" s="196">
        <v>55</v>
      </c>
      <c r="P175" s="157">
        <v>1</v>
      </c>
      <c r="Q175" s="157">
        <v>8</v>
      </c>
      <c r="R175" s="157">
        <v>36</v>
      </c>
      <c r="S175" s="157">
        <v>5</v>
      </c>
      <c r="T175" s="630">
        <f t="shared" si="43"/>
        <v>180</v>
      </c>
    </row>
    <row r="176" spans="1:20" s="147" customFormat="1" ht="66.75" customHeight="1">
      <c r="A176" s="277">
        <f t="shared" ref="A176:A177" si="44">A175+1</f>
        <v>137</v>
      </c>
      <c r="B176" s="163" t="s">
        <v>93</v>
      </c>
      <c r="C176" s="163" t="s">
        <v>607</v>
      </c>
      <c r="D176" s="162">
        <v>1961</v>
      </c>
      <c r="E176" s="162" t="s">
        <v>594</v>
      </c>
      <c r="F176" s="164" t="s">
        <v>405</v>
      </c>
      <c r="G176" s="232" t="s">
        <v>741</v>
      </c>
      <c r="H176" s="161" t="s">
        <v>608</v>
      </c>
      <c r="I176" s="98" t="s">
        <v>30</v>
      </c>
      <c r="J176" s="98" t="s">
        <v>31</v>
      </c>
      <c r="K176" s="98" t="s">
        <v>37</v>
      </c>
      <c r="L176" s="98" t="s">
        <v>32</v>
      </c>
      <c r="M176" s="98">
        <v>50</v>
      </c>
      <c r="N176" s="153">
        <v>30</v>
      </c>
      <c r="O176" s="161">
        <v>400</v>
      </c>
      <c r="P176" s="161">
        <v>1</v>
      </c>
      <c r="Q176" s="161">
        <v>12</v>
      </c>
      <c r="R176" s="161">
        <v>37</v>
      </c>
      <c r="S176" s="161">
        <v>6</v>
      </c>
      <c r="T176" s="630">
        <f t="shared" si="43"/>
        <v>222</v>
      </c>
    </row>
    <row r="177" spans="1:20" ht="29.25" customHeight="1">
      <c r="A177" s="277">
        <f t="shared" si="44"/>
        <v>138</v>
      </c>
      <c r="B177" s="190" t="s">
        <v>93</v>
      </c>
      <c r="C177" s="259" t="s">
        <v>823</v>
      </c>
      <c r="D177" s="203">
        <v>1962</v>
      </c>
      <c r="E177" s="191" t="s">
        <v>370</v>
      </c>
      <c r="F177" s="191" t="s">
        <v>824</v>
      </c>
      <c r="G177" s="192" t="s">
        <v>825</v>
      </c>
      <c r="H177" s="191" t="s">
        <v>826</v>
      </c>
      <c r="I177" s="258" t="s">
        <v>30</v>
      </c>
      <c r="J177" s="98" t="s">
        <v>37</v>
      </c>
      <c r="K177" s="98" t="s">
        <v>37</v>
      </c>
      <c r="L177" s="98" t="s">
        <v>32</v>
      </c>
      <c r="M177" s="98">
        <v>60</v>
      </c>
      <c r="N177" s="153">
        <v>30</v>
      </c>
      <c r="O177" s="191">
        <v>100</v>
      </c>
      <c r="P177" s="260">
        <v>1</v>
      </c>
      <c r="Q177" s="191">
        <v>10</v>
      </c>
      <c r="R177" s="191">
        <v>42</v>
      </c>
      <c r="S177" s="191">
        <v>6</v>
      </c>
      <c r="T177" s="630">
        <f t="shared" si="43"/>
        <v>252</v>
      </c>
    </row>
    <row r="178" spans="1:20" ht="29.25" customHeight="1">
      <c r="A178" s="625" t="s">
        <v>1369</v>
      </c>
      <c r="B178" s="626"/>
      <c r="C178" s="626"/>
      <c r="D178" s="626"/>
      <c r="E178" s="626"/>
      <c r="F178" s="626"/>
      <c r="G178" s="626"/>
      <c r="H178" s="626"/>
      <c r="I178" s="626"/>
      <c r="J178" s="626"/>
      <c r="K178" s="626"/>
      <c r="L178" s="626"/>
      <c r="M178" s="626"/>
      <c r="N178" s="626"/>
      <c r="O178" s="626"/>
      <c r="P178" s="626"/>
      <c r="Q178" s="626"/>
      <c r="R178" s="626"/>
      <c r="S178" s="626"/>
      <c r="T178" s="637"/>
    </row>
    <row r="179" spans="1:20" ht="75" customHeight="1">
      <c r="A179" s="277">
        <f>A177+1</f>
        <v>139</v>
      </c>
      <c r="B179" s="304" t="s">
        <v>93</v>
      </c>
      <c r="C179" s="303" t="s">
        <v>1370</v>
      </c>
      <c r="D179" s="302">
        <v>1988</v>
      </c>
      <c r="E179" s="304" t="s">
        <v>1374</v>
      </c>
      <c r="F179" s="305" t="s">
        <v>1371</v>
      </c>
      <c r="G179" s="304" t="s">
        <v>1375</v>
      </c>
      <c r="H179" s="305" t="s">
        <v>1376</v>
      </c>
      <c r="I179" s="306" t="s">
        <v>1373</v>
      </c>
      <c r="J179" s="306" t="s">
        <v>37</v>
      </c>
      <c r="K179" s="306" t="s">
        <v>37</v>
      </c>
      <c r="L179" s="306" t="s">
        <v>32</v>
      </c>
      <c r="M179" s="306">
        <v>100</v>
      </c>
      <c r="N179" s="305">
        <v>30</v>
      </c>
      <c r="O179" s="305">
        <v>100</v>
      </c>
      <c r="P179" s="305">
        <v>1</v>
      </c>
      <c r="Q179" s="305">
        <v>12</v>
      </c>
      <c r="R179" s="305">
        <v>44</v>
      </c>
      <c r="S179" s="307">
        <v>7</v>
      </c>
      <c r="T179" s="630">
        <f t="shared" si="43"/>
        <v>308</v>
      </c>
    </row>
    <row r="180" spans="1:20" ht="64.5" customHeight="1">
      <c r="A180" s="277">
        <f>A179+1</f>
        <v>140</v>
      </c>
      <c r="B180" s="150" t="s">
        <v>516</v>
      </c>
      <c r="C180" s="150" t="s">
        <v>1410</v>
      </c>
      <c r="D180" s="317">
        <v>1983</v>
      </c>
      <c r="E180" s="150" t="s">
        <v>1411</v>
      </c>
      <c r="F180" s="317" t="s">
        <v>1412</v>
      </c>
      <c r="G180" s="150" t="s">
        <v>1413</v>
      </c>
      <c r="H180" s="317" t="s">
        <v>1414</v>
      </c>
      <c r="I180" s="306" t="s">
        <v>1373</v>
      </c>
      <c r="J180" s="306" t="s">
        <v>37</v>
      </c>
      <c r="K180" s="306" t="s">
        <v>37</v>
      </c>
      <c r="L180" s="306" t="s">
        <v>32</v>
      </c>
      <c r="M180" s="306"/>
      <c r="N180" s="317">
        <v>30</v>
      </c>
      <c r="O180" s="317">
        <v>60</v>
      </c>
      <c r="P180" s="317">
        <v>1</v>
      </c>
      <c r="Q180" s="317">
        <v>8</v>
      </c>
      <c r="R180" s="317">
        <v>41</v>
      </c>
      <c r="S180" s="317">
        <v>5</v>
      </c>
      <c r="T180" s="630">
        <f t="shared" si="43"/>
        <v>205</v>
      </c>
    </row>
    <row r="181" spans="1:20" ht="64.5" customHeight="1">
      <c r="A181" s="277">
        <f t="shared" ref="A181:A182" si="45">A180+1</f>
        <v>141</v>
      </c>
      <c r="B181" s="150" t="s">
        <v>516</v>
      </c>
      <c r="C181" s="150" t="s">
        <v>1873</v>
      </c>
      <c r="D181" s="317">
        <v>1982</v>
      </c>
      <c r="E181" s="150" t="s">
        <v>1874</v>
      </c>
      <c r="F181" s="317" t="s">
        <v>1875</v>
      </c>
      <c r="G181" s="150" t="s">
        <v>1876</v>
      </c>
      <c r="H181" s="317" t="s">
        <v>600</v>
      </c>
      <c r="I181" s="306" t="s">
        <v>1373</v>
      </c>
      <c r="J181" s="306" t="s">
        <v>37</v>
      </c>
      <c r="K181" s="306" t="s">
        <v>37</v>
      </c>
      <c r="L181" s="306" t="s">
        <v>32</v>
      </c>
      <c r="M181" s="306"/>
      <c r="N181" s="317">
        <v>30</v>
      </c>
      <c r="O181" s="317">
        <v>30</v>
      </c>
      <c r="P181" s="317">
        <v>1</v>
      </c>
      <c r="Q181" s="317">
        <v>8</v>
      </c>
      <c r="R181" s="317">
        <v>48</v>
      </c>
      <c r="S181" s="317">
        <v>5</v>
      </c>
      <c r="T181" s="630">
        <f t="shared" si="43"/>
        <v>240</v>
      </c>
    </row>
    <row r="182" spans="1:20" ht="64.5" customHeight="1">
      <c r="A182" s="277">
        <f t="shared" si="45"/>
        <v>142</v>
      </c>
      <c r="B182" s="150" t="s">
        <v>516</v>
      </c>
      <c r="C182" s="150" t="s">
        <v>1911</v>
      </c>
      <c r="D182" s="317">
        <v>2011</v>
      </c>
      <c r="E182" s="150" t="s">
        <v>1912</v>
      </c>
      <c r="F182" s="317" t="s">
        <v>1814</v>
      </c>
      <c r="G182" s="150" t="s">
        <v>1876</v>
      </c>
      <c r="H182" s="317" t="s">
        <v>600</v>
      </c>
      <c r="I182" s="306" t="s">
        <v>1373</v>
      </c>
      <c r="J182" s="306" t="s">
        <v>37</v>
      </c>
      <c r="K182" s="306" t="s">
        <v>37</v>
      </c>
      <c r="L182" s="306" t="s">
        <v>32</v>
      </c>
      <c r="M182" s="306"/>
      <c r="N182" s="317">
        <v>30</v>
      </c>
      <c r="O182" s="317">
        <v>15</v>
      </c>
      <c r="P182" s="317">
        <v>1</v>
      </c>
      <c r="Q182" s="317">
        <v>8</v>
      </c>
      <c r="R182" s="317">
        <v>52</v>
      </c>
      <c r="S182" s="317">
        <v>5</v>
      </c>
      <c r="T182" s="630">
        <f t="shared" ref="T182" si="46">S182*R182</f>
        <v>260</v>
      </c>
    </row>
    <row r="183" spans="1:20" ht="23.25">
      <c r="A183" s="608" t="s">
        <v>1856</v>
      </c>
      <c r="B183" s="608"/>
      <c r="C183" s="608"/>
      <c r="D183" s="608"/>
      <c r="E183" s="608"/>
      <c r="F183" s="608"/>
      <c r="G183" s="608"/>
      <c r="H183" s="608"/>
      <c r="I183" s="608"/>
      <c r="J183" s="608"/>
      <c r="K183" s="608"/>
      <c r="L183" s="608"/>
      <c r="M183" s="608"/>
      <c r="N183" s="608"/>
      <c r="O183" s="608"/>
      <c r="P183" s="608"/>
      <c r="Q183" s="608"/>
      <c r="R183" s="608"/>
      <c r="S183" s="608"/>
      <c r="T183" s="608"/>
    </row>
    <row r="184" spans="1:20" ht="33.75">
      <c r="A184" s="277">
        <f>A182+1</f>
        <v>143</v>
      </c>
      <c r="B184" s="149" t="s">
        <v>93</v>
      </c>
      <c r="C184" s="150" t="s">
        <v>1907</v>
      </c>
      <c r="D184" s="317">
        <v>1980</v>
      </c>
      <c r="E184" s="150" t="s">
        <v>1908</v>
      </c>
      <c r="F184" s="317" t="s">
        <v>1814</v>
      </c>
      <c r="G184" s="150" t="s">
        <v>1876</v>
      </c>
      <c r="H184" s="317" t="s">
        <v>600</v>
      </c>
      <c r="I184" s="306" t="s">
        <v>1842</v>
      </c>
      <c r="J184" s="306" t="s">
        <v>37</v>
      </c>
      <c r="K184" s="306" t="s">
        <v>37</v>
      </c>
      <c r="L184" s="306" t="s">
        <v>32</v>
      </c>
      <c r="M184" s="306"/>
      <c r="N184" s="317">
        <v>30</v>
      </c>
      <c r="O184" s="317">
        <v>30</v>
      </c>
      <c r="P184" s="317">
        <v>1</v>
      </c>
      <c r="Q184" s="317">
        <v>8</v>
      </c>
      <c r="R184" s="317">
        <v>48</v>
      </c>
      <c r="S184" s="317">
        <v>5</v>
      </c>
      <c r="T184" s="630">
        <f t="shared" ref="T184" si="47">S184*R184</f>
        <v>240</v>
      </c>
    </row>
    <row r="185" spans="1:20" ht="15" customHeight="1">
      <c r="A185" s="617" t="s">
        <v>89</v>
      </c>
      <c r="B185" s="618"/>
      <c r="C185" s="618"/>
      <c r="D185" s="618"/>
      <c r="E185" s="618"/>
      <c r="F185" s="618"/>
      <c r="G185" s="618"/>
      <c r="H185" s="618"/>
      <c r="I185" s="618"/>
      <c r="J185" s="618"/>
      <c r="K185" s="618"/>
      <c r="L185" s="618"/>
      <c r="M185" s="618"/>
      <c r="N185" s="618"/>
      <c r="O185" s="618"/>
      <c r="P185" s="618"/>
      <c r="Q185" s="618"/>
      <c r="R185" s="618"/>
      <c r="S185" s="618"/>
      <c r="T185" s="633"/>
    </row>
    <row r="186" spans="1:20" ht="23.25" customHeight="1">
      <c r="A186" s="601" t="s">
        <v>352</v>
      </c>
      <c r="B186" s="602"/>
      <c r="C186" s="602"/>
      <c r="D186" s="602"/>
      <c r="E186" s="602"/>
      <c r="F186" s="602"/>
      <c r="G186" s="602"/>
      <c r="H186" s="602"/>
      <c r="I186" s="602"/>
      <c r="J186" s="602"/>
      <c r="K186" s="602"/>
      <c r="L186" s="602"/>
      <c r="M186" s="602"/>
      <c r="N186" s="602"/>
      <c r="O186" s="602"/>
      <c r="P186" s="602"/>
      <c r="Q186" s="602"/>
      <c r="R186" s="602"/>
      <c r="S186" s="602"/>
      <c r="T186" s="629"/>
    </row>
    <row r="187" spans="1:20" ht="33.75">
      <c r="A187" s="277">
        <f>A184+1</f>
        <v>144</v>
      </c>
      <c r="B187" s="65" t="s">
        <v>93</v>
      </c>
      <c r="C187" s="65" t="s">
        <v>94</v>
      </c>
      <c r="D187" s="66">
        <v>1975</v>
      </c>
      <c r="E187" s="65" t="s">
        <v>48</v>
      </c>
      <c r="F187" s="69" t="s">
        <v>49</v>
      </c>
      <c r="G187" s="65" t="s">
        <v>95</v>
      </c>
      <c r="H187" s="66" t="s">
        <v>96</v>
      </c>
      <c r="I187" s="67" t="s">
        <v>30</v>
      </c>
      <c r="J187" s="67" t="s">
        <v>31</v>
      </c>
      <c r="K187" s="67" t="s">
        <v>31</v>
      </c>
      <c r="L187" s="67" t="s">
        <v>32</v>
      </c>
      <c r="M187" s="67">
        <v>100</v>
      </c>
      <c r="N187" s="66">
        <v>25</v>
      </c>
      <c r="O187" s="66">
        <v>200</v>
      </c>
      <c r="P187" s="66">
        <v>2</v>
      </c>
      <c r="Q187" s="66">
        <v>12</v>
      </c>
      <c r="R187" s="66">
        <v>47</v>
      </c>
      <c r="S187" s="68">
        <v>7</v>
      </c>
      <c r="T187" s="53">
        <f t="shared" ref="T187:T285" si="48">S187*R187</f>
        <v>329</v>
      </c>
    </row>
    <row r="188" spans="1:20" ht="33.75">
      <c r="A188" s="277">
        <f>A187+1</f>
        <v>145</v>
      </c>
      <c r="B188" s="65" t="s">
        <v>97</v>
      </c>
      <c r="C188" s="65" t="s">
        <v>47</v>
      </c>
      <c r="D188" s="66">
        <v>1966</v>
      </c>
      <c r="E188" s="65" t="s">
        <v>48</v>
      </c>
      <c r="F188" s="69" t="s">
        <v>49</v>
      </c>
      <c r="G188" s="65" t="s">
        <v>98</v>
      </c>
      <c r="H188" s="66" t="s">
        <v>99</v>
      </c>
      <c r="I188" s="67" t="s">
        <v>30</v>
      </c>
      <c r="J188" s="67" t="s">
        <v>37</v>
      </c>
      <c r="K188" s="67" t="s">
        <v>37</v>
      </c>
      <c r="L188" s="67" t="s">
        <v>32</v>
      </c>
      <c r="M188" s="67">
        <v>70</v>
      </c>
      <c r="N188" s="66">
        <v>25</v>
      </c>
      <c r="O188" s="66">
        <v>50</v>
      </c>
      <c r="P188" s="66">
        <v>2</v>
      </c>
      <c r="Q188" s="66">
        <v>12</v>
      </c>
      <c r="R188" s="66">
        <v>47</v>
      </c>
      <c r="S188" s="68">
        <v>7</v>
      </c>
      <c r="T188" s="53">
        <f t="shared" si="48"/>
        <v>329</v>
      </c>
    </row>
    <row r="189" spans="1:20" ht="27" customHeight="1">
      <c r="A189" s="277">
        <f>A188+1</f>
        <v>146</v>
      </c>
      <c r="B189" s="70" t="s">
        <v>100</v>
      </c>
      <c r="C189" s="70" t="s">
        <v>101</v>
      </c>
      <c r="D189" s="51">
        <v>1979</v>
      </c>
      <c r="E189" s="70" t="s">
        <v>102</v>
      </c>
      <c r="F189" s="51" t="s">
        <v>103</v>
      </c>
      <c r="G189" s="70" t="s">
        <v>104</v>
      </c>
      <c r="H189" s="51" t="s">
        <v>105</v>
      </c>
      <c r="I189" s="72" t="s">
        <v>30</v>
      </c>
      <c r="J189" s="72" t="s">
        <v>37</v>
      </c>
      <c r="K189" s="72" t="s">
        <v>37</v>
      </c>
      <c r="L189" s="72" t="s">
        <v>32</v>
      </c>
      <c r="M189" s="72">
        <v>43</v>
      </c>
      <c r="N189" s="51">
        <v>20</v>
      </c>
      <c r="O189" s="51">
        <v>200</v>
      </c>
      <c r="P189" s="51">
        <v>1</v>
      </c>
      <c r="Q189" s="51">
        <v>15</v>
      </c>
      <c r="R189" s="51">
        <v>42</v>
      </c>
      <c r="S189" s="52">
        <v>7</v>
      </c>
      <c r="T189" s="77">
        <f t="shared" si="48"/>
        <v>294</v>
      </c>
    </row>
    <row r="190" spans="1:20" ht="23.25" customHeight="1">
      <c r="A190" s="603" t="s">
        <v>353</v>
      </c>
      <c r="B190" s="604"/>
      <c r="C190" s="604"/>
      <c r="D190" s="604"/>
      <c r="E190" s="604"/>
      <c r="F190" s="604"/>
      <c r="G190" s="604"/>
      <c r="H190" s="604"/>
      <c r="I190" s="604"/>
      <c r="J190" s="604"/>
      <c r="K190" s="604"/>
      <c r="L190" s="604"/>
      <c r="M190" s="604"/>
      <c r="N190" s="604"/>
      <c r="O190" s="604"/>
      <c r="P190" s="604"/>
      <c r="Q190" s="604"/>
      <c r="R190" s="604"/>
      <c r="S190" s="604"/>
      <c r="T190" s="638"/>
    </row>
    <row r="191" spans="1:20" s="147" customFormat="1" ht="59.25" customHeight="1">
      <c r="A191" s="277">
        <f>A189+1</f>
        <v>147</v>
      </c>
      <c r="B191" s="91" t="s">
        <v>93</v>
      </c>
      <c r="C191" s="91" t="s">
        <v>597</v>
      </c>
      <c r="D191" s="90">
        <v>1968</v>
      </c>
      <c r="E191" s="90" t="s">
        <v>387</v>
      </c>
      <c r="F191" s="151" t="s">
        <v>384</v>
      </c>
      <c r="G191" s="100" t="s">
        <v>589</v>
      </c>
      <c r="H191" s="90" t="s">
        <v>598</v>
      </c>
      <c r="I191" s="98" t="s">
        <v>30</v>
      </c>
      <c r="J191" s="98" t="s">
        <v>37</v>
      </c>
      <c r="K191" s="98" t="s">
        <v>37</v>
      </c>
      <c r="L191" s="98" t="s">
        <v>32</v>
      </c>
      <c r="M191" s="98">
        <v>54</v>
      </c>
      <c r="N191" s="90">
        <v>15</v>
      </c>
      <c r="O191" s="101">
        <v>250</v>
      </c>
      <c r="P191" s="101">
        <v>1</v>
      </c>
      <c r="Q191" s="101">
        <v>11</v>
      </c>
      <c r="R191" s="101">
        <v>41</v>
      </c>
      <c r="S191" s="101">
        <v>6</v>
      </c>
      <c r="T191" s="93">
        <f>S191*R191</f>
        <v>246</v>
      </c>
    </row>
    <row r="192" spans="1:20" s="169" customFormat="1" ht="47.25" customHeight="1">
      <c r="A192" s="277">
        <f>A191+1</f>
        <v>148</v>
      </c>
      <c r="B192" s="160" t="s">
        <v>93</v>
      </c>
      <c r="C192" s="160" t="s">
        <v>619</v>
      </c>
      <c r="D192" s="161">
        <v>1962</v>
      </c>
      <c r="E192" s="161" t="s">
        <v>610</v>
      </c>
      <c r="F192" s="191" t="s">
        <v>743</v>
      </c>
      <c r="G192" s="100" t="s">
        <v>611</v>
      </c>
      <c r="H192" s="161" t="s">
        <v>620</v>
      </c>
      <c r="I192" s="98" t="s">
        <v>30</v>
      </c>
      <c r="J192" s="98" t="s">
        <v>37</v>
      </c>
      <c r="K192" s="98" t="s">
        <v>37</v>
      </c>
      <c r="L192" s="98" t="s">
        <v>32</v>
      </c>
      <c r="M192" s="98">
        <v>34</v>
      </c>
      <c r="N192" s="90">
        <v>15</v>
      </c>
      <c r="O192" s="196">
        <v>155</v>
      </c>
      <c r="P192" s="234" t="s">
        <v>401</v>
      </c>
      <c r="Q192" s="196">
        <v>10</v>
      </c>
      <c r="R192" s="196">
        <v>44</v>
      </c>
      <c r="S192" s="157">
        <v>6</v>
      </c>
      <c r="T192" s="93">
        <f>S192*R192</f>
        <v>264</v>
      </c>
    </row>
    <row r="193" spans="1:20" s="169" customFormat="1" ht="70.5" customHeight="1">
      <c r="A193" s="277">
        <f t="shared" ref="A193:A197" si="49">A192+1</f>
        <v>149</v>
      </c>
      <c r="B193" s="160" t="s">
        <v>93</v>
      </c>
      <c r="C193" s="160" t="s">
        <v>621</v>
      </c>
      <c r="D193" s="161">
        <v>1970</v>
      </c>
      <c r="E193" s="161" t="s">
        <v>612</v>
      </c>
      <c r="F193" s="191" t="s">
        <v>744</v>
      </c>
      <c r="G193" s="190" t="s">
        <v>745</v>
      </c>
      <c r="H193" s="161" t="s">
        <v>746</v>
      </c>
      <c r="I193" s="98" t="s">
        <v>30</v>
      </c>
      <c r="J193" s="98" t="s">
        <v>37</v>
      </c>
      <c r="K193" s="98" t="s">
        <v>37</v>
      </c>
      <c r="L193" s="98" t="s">
        <v>32</v>
      </c>
      <c r="M193" s="98">
        <v>40</v>
      </c>
      <c r="N193" s="90">
        <v>15</v>
      </c>
      <c r="O193" s="196">
        <v>230</v>
      </c>
      <c r="P193" s="234">
        <v>1</v>
      </c>
      <c r="Q193" s="196">
        <v>12</v>
      </c>
      <c r="R193" s="196">
        <v>44</v>
      </c>
      <c r="S193" s="157">
        <v>6</v>
      </c>
      <c r="T193" s="168">
        <f>S193*R193</f>
        <v>264</v>
      </c>
    </row>
    <row r="194" spans="1:20" s="171" customFormat="1" ht="33.75">
      <c r="A194" s="277">
        <f t="shared" si="49"/>
        <v>150</v>
      </c>
      <c r="B194" s="190" t="s">
        <v>93</v>
      </c>
      <c r="C194" s="190" t="s">
        <v>622</v>
      </c>
      <c r="D194" s="191">
        <v>1991</v>
      </c>
      <c r="E194" s="191" t="s">
        <v>477</v>
      </c>
      <c r="F194" s="191" t="s">
        <v>747</v>
      </c>
      <c r="G194" s="190" t="s">
        <v>756</v>
      </c>
      <c r="H194" s="191" t="s">
        <v>623</v>
      </c>
      <c r="I194" s="98" t="s">
        <v>30</v>
      </c>
      <c r="J194" s="98" t="s">
        <v>37</v>
      </c>
      <c r="K194" s="98" t="s">
        <v>37</v>
      </c>
      <c r="L194" s="98" t="s">
        <v>32</v>
      </c>
      <c r="M194" s="98">
        <v>30</v>
      </c>
      <c r="N194" s="235">
        <v>30</v>
      </c>
      <c r="O194" s="196">
        <v>110</v>
      </c>
      <c r="P194" s="234" t="s">
        <v>401</v>
      </c>
      <c r="Q194" s="196">
        <v>7</v>
      </c>
      <c r="R194" s="196">
        <v>36</v>
      </c>
      <c r="S194" s="196">
        <v>5</v>
      </c>
      <c r="T194" s="191">
        <f>S194*R194</f>
        <v>180</v>
      </c>
    </row>
    <row r="195" spans="1:20" s="171" customFormat="1" ht="45">
      <c r="A195" s="277">
        <f t="shared" si="49"/>
        <v>151</v>
      </c>
      <c r="B195" s="190" t="s">
        <v>93</v>
      </c>
      <c r="C195" s="190" t="s">
        <v>613</v>
      </c>
      <c r="D195" s="191">
        <v>1972</v>
      </c>
      <c r="E195" s="191" t="s">
        <v>614</v>
      </c>
      <c r="F195" s="191" t="s">
        <v>624</v>
      </c>
      <c r="G195" s="192" t="s">
        <v>748</v>
      </c>
      <c r="H195" s="191" t="s">
        <v>749</v>
      </c>
      <c r="I195" s="98" t="s">
        <v>30</v>
      </c>
      <c r="J195" s="98" t="s">
        <v>37</v>
      </c>
      <c r="K195" s="98" t="s">
        <v>37</v>
      </c>
      <c r="L195" s="98" t="s">
        <v>32</v>
      </c>
      <c r="M195" s="98">
        <v>30</v>
      </c>
      <c r="N195" s="116">
        <v>16</v>
      </c>
      <c r="O195" s="196">
        <v>100</v>
      </c>
      <c r="P195" s="234" t="s">
        <v>401</v>
      </c>
      <c r="Q195" s="196">
        <v>6</v>
      </c>
      <c r="R195" s="196">
        <v>35</v>
      </c>
      <c r="S195" s="196">
        <v>6</v>
      </c>
      <c r="T195" s="191">
        <f t="shared" ref="T195:T197" si="50">S195*R195</f>
        <v>210</v>
      </c>
    </row>
    <row r="196" spans="1:20" s="147" customFormat="1" ht="22.5">
      <c r="A196" s="277">
        <f t="shared" si="49"/>
        <v>152</v>
      </c>
      <c r="B196" s="186" t="s">
        <v>666</v>
      </c>
      <c r="C196" s="186" t="s">
        <v>646</v>
      </c>
      <c r="D196" s="187">
        <v>1997</v>
      </c>
      <c r="E196" s="187" t="s">
        <v>647</v>
      </c>
      <c r="F196" s="187" t="s">
        <v>659</v>
      </c>
      <c r="G196" s="190" t="s">
        <v>750</v>
      </c>
      <c r="H196" s="173" t="s">
        <v>665</v>
      </c>
      <c r="I196" s="188" t="s">
        <v>30</v>
      </c>
      <c r="J196" s="98" t="s">
        <v>37</v>
      </c>
      <c r="K196" s="98" t="s">
        <v>37</v>
      </c>
      <c r="L196" s="189" t="s">
        <v>32</v>
      </c>
      <c r="M196" s="189">
        <v>25</v>
      </c>
      <c r="N196" s="90">
        <v>22</v>
      </c>
      <c r="O196" s="168">
        <v>84</v>
      </c>
      <c r="P196" s="191">
        <v>1</v>
      </c>
      <c r="Q196" s="168">
        <v>12</v>
      </c>
      <c r="R196" s="168">
        <v>46</v>
      </c>
      <c r="S196" s="168">
        <v>7</v>
      </c>
      <c r="T196" s="191">
        <f t="shared" si="50"/>
        <v>322</v>
      </c>
    </row>
    <row r="197" spans="1:20" s="147" customFormat="1" ht="73.5" customHeight="1">
      <c r="A197" s="277">
        <f t="shared" si="49"/>
        <v>153</v>
      </c>
      <c r="B197" s="190" t="s">
        <v>93</v>
      </c>
      <c r="C197" s="190" t="s">
        <v>356</v>
      </c>
      <c r="D197" s="191">
        <v>1966</v>
      </c>
      <c r="E197" s="191" t="s">
        <v>751</v>
      </c>
      <c r="F197" s="236" t="s">
        <v>752</v>
      </c>
      <c r="G197" s="190" t="s">
        <v>753</v>
      </c>
      <c r="H197" s="219" t="s">
        <v>754</v>
      </c>
      <c r="I197" s="188" t="s">
        <v>30</v>
      </c>
      <c r="J197" s="98" t="s">
        <v>37</v>
      </c>
      <c r="K197" s="98" t="s">
        <v>37</v>
      </c>
      <c r="L197" s="189" t="s">
        <v>32</v>
      </c>
      <c r="M197" s="237">
        <v>45</v>
      </c>
      <c r="N197" s="235">
        <v>28</v>
      </c>
      <c r="O197" s="196">
        <v>100</v>
      </c>
      <c r="P197" s="234" t="s">
        <v>401</v>
      </c>
      <c r="Q197" s="196">
        <v>8</v>
      </c>
      <c r="R197" s="196">
        <v>46</v>
      </c>
      <c r="S197" s="196">
        <v>6</v>
      </c>
      <c r="T197" s="191">
        <f t="shared" si="50"/>
        <v>276</v>
      </c>
    </row>
    <row r="198" spans="1:20" ht="23.25" customHeight="1">
      <c r="A198" s="625" t="s">
        <v>1423</v>
      </c>
      <c r="B198" s="626"/>
      <c r="C198" s="626"/>
      <c r="D198" s="626"/>
      <c r="E198" s="626"/>
      <c r="F198" s="626"/>
      <c r="G198" s="626"/>
      <c r="H198" s="626"/>
      <c r="I198" s="626"/>
      <c r="J198" s="626"/>
      <c r="K198" s="626"/>
      <c r="L198" s="626"/>
      <c r="M198" s="626"/>
      <c r="N198" s="626"/>
      <c r="O198" s="626"/>
      <c r="P198" s="626"/>
      <c r="Q198" s="626"/>
      <c r="R198" s="626"/>
      <c r="S198" s="626"/>
      <c r="T198" s="637"/>
    </row>
    <row r="199" spans="1:20" s="388" customFormat="1" ht="33.75">
      <c r="A199" s="277">
        <f>A197+1</f>
        <v>154</v>
      </c>
      <c r="B199" s="91" t="s">
        <v>1431</v>
      </c>
      <c r="C199" s="167" t="s">
        <v>1420</v>
      </c>
      <c r="D199" s="165">
        <v>2021</v>
      </c>
      <c r="E199" s="167" t="s">
        <v>1421</v>
      </c>
      <c r="F199" s="165" t="s">
        <v>2056</v>
      </c>
      <c r="G199" s="91" t="s">
        <v>1432</v>
      </c>
      <c r="H199" s="90" t="s">
        <v>1433</v>
      </c>
      <c r="I199" s="565" t="s">
        <v>1373</v>
      </c>
      <c r="J199" s="565" t="s">
        <v>37</v>
      </c>
      <c r="K199" s="564" t="s">
        <v>37</v>
      </c>
      <c r="L199" s="565" t="s">
        <v>32</v>
      </c>
      <c r="M199" s="566">
        <v>0.42499999999999999</v>
      </c>
      <c r="N199" s="90">
        <v>35</v>
      </c>
      <c r="O199" s="90">
        <v>47</v>
      </c>
      <c r="P199" s="90">
        <v>2</v>
      </c>
      <c r="Q199" s="90">
        <v>16</v>
      </c>
      <c r="R199" s="90">
        <v>49</v>
      </c>
      <c r="S199" s="90">
        <v>7</v>
      </c>
      <c r="T199" s="90">
        <f t="shared" ref="T199:T202" si="51">S199*R199</f>
        <v>343</v>
      </c>
    </row>
    <row r="200" spans="1:20" s="388" customFormat="1" ht="33.75">
      <c r="A200" s="277">
        <f>A199+1</f>
        <v>155</v>
      </c>
      <c r="B200" s="91" t="s">
        <v>516</v>
      </c>
      <c r="C200" s="167" t="s">
        <v>1420</v>
      </c>
      <c r="D200" s="165">
        <v>2021</v>
      </c>
      <c r="E200" s="167" t="s">
        <v>1421</v>
      </c>
      <c r="F200" s="165" t="s">
        <v>2056</v>
      </c>
      <c r="G200" s="91" t="s">
        <v>1437</v>
      </c>
      <c r="H200" s="90" t="s">
        <v>1438</v>
      </c>
      <c r="I200" s="565" t="s">
        <v>1373</v>
      </c>
      <c r="J200" s="565" t="s">
        <v>37</v>
      </c>
      <c r="K200" s="564" t="s">
        <v>37</v>
      </c>
      <c r="L200" s="565" t="s">
        <v>32</v>
      </c>
      <c r="M200" s="566">
        <v>0.42499999999999999</v>
      </c>
      <c r="N200" s="90">
        <v>35</v>
      </c>
      <c r="O200" s="90">
        <v>30</v>
      </c>
      <c r="P200" s="90">
        <v>2</v>
      </c>
      <c r="Q200" s="90">
        <v>16</v>
      </c>
      <c r="R200" s="90">
        <v>49</v>
      </c>
      <c r="S200" s="90">
        <v>7</v>
      </c>
      <c r="T200" s="90">
        <f t="shared" si="51"/>
        <v>343</v>
      </c>
    </row>
    <row r="201" spans="1:20" s="388" customFormat="1" ht="33.75">
      <c r="A201" s="277">
        <f t="shared" ref="A201:A202" si="52">A200+1</f>
        <v>156</v>
      </c>
      <c r="B201" s="91" t="s">
        <v>1439</v>
      </c>
      <c r="C201" s="167" t="s">
        <v>1420</v>
      </c>
      <c r="D201" s="165">
        <v>2021</v>
      </c>
      <c r="E201" s="167" t="s">
        <v>1421</v>
      </c>
      <c r="F201" s="165" t="s">
        <v>2056</v>
      </c>
      <c r="G201" s="91" t="s">
        <v>1440</v>
      </c>
      <c r="H201" s="90" t="s">
        <v>1441</v>
      </c>
      <c r="I201" s="565" t="s">
        <v>1373</v>
      </c>
      <c r="J201" s="565" t="s">
        <v>37</v>
      </c>
      <c r="K201" s="564" t="s">
        <v>37</v>
      </c>
      <c r="L201" s="565" t="s">
        <v>32</v>
      </c>
      <c r="M201" s="566">
        <v>0.42499999999999999</v>
      </c>
      <c r="N201" s="90">
        <v>26</v>
      </c>
      <c r="O201" s="90">
        <v>17</v>
      </c>
      <c r="P201" s="90">
        <v>2</v>
      </c>
      <c r="Q201" s="90">
        <v>16</v>
      </c>
      <c r="R201" s="90">
        <v>49</v>
      </c>
      <c r="S201" s="90">
        <v>7</v>
      </c>
      <c r="T201" s="90">
        <f t="shared" si="51"/>
        <v>343</v>
      </c>
    </row>
    <row r="202" spans="1:20" s="388" customFormat="1" ht="33.75">
      <c r="A202" s="277">
        <f t="shared" si="52"/>
        <v>157</v>
      </c>
      <c r="B202" s="567" t="s">
        <v>1442</v>
      </c>
      <c r="C202" s="167" t="s">
        <v>1443</v>
      </c>
      <c r="D202" s="165">
        <v>2021</v>
      </c>
      <c r="E202" s="167" t="s">
        <v>1421</v>
      </c>
      <c r="F202" s="165" t="s">
        <v>2056</v>
      </c>
      <c r="G202" s="91" t="s">
        <v>1444</v>
      </c>
      <c r="H202" s="90" t="s">
        <v>1445</v>
      </c>
      <c r="I202" s="565" t="s">
        <v>1373</v>
      </c>
      <c r="J202" s="568" t="s">
        <v>37</v>
      </c>
      <c r="K202" s="564" t="s">
        <v>37</v>
      </c>
      <c r="L202" s="565" t="s">
        <v>32</v>
      </c>
      <c r="M202" s="566">
        <v>4.7500000000000001E-2</v>
      </c>
      <c r="N202" s="90">
        <v>35</v>
      </c>
      <c r="O202" s="90">
        <v>14</v>
      </c>
      <c r="P202" s="90">
        <v>2</v>
      </c>
      <c r="Q202" s="90">
        <v>16</v>
      </c>
      <c r="R202" s="90">
        <v>49</v>
      </c>
      <c r="S202" s="90">
        <v>7</v>
      </c>
      <c r="T202" s="90">
        <f t="shared" si="51"/>
        <v>343</v>
      </c>
    </row>
    <row r="203" spans="1:20" ht="23.25">
      <c r="A203" s="601" t="s">
        <v>1697</v>
      </c>
      <c r="B203" s="602"/>
      <c r="C203" s="602"/>
      <c r="D203" s="602"/>
      <c r="E203" s="602"/>
      <c r="F203" s="602"/>
      <c r="G203" s="602"/>
      <c r="H203" s="602"/>
      <c r="I203" s="602"/>
      <c r="J203" s="602"/>
      <c r="K203" s="602"/>
      <c r="L203" s="602"/>
      <c r="M203" s="602"/>
      <c r="N203" s="602"/>
      <c r="O203" s="602"/>
      <c r="P203" s="602"/>
      <c r="Q203" s="602"/>
      <c r="R203" s="602"/>
      <c r="S203" s="602"/>
      <c r="T203" s="629"/>
    </row>
    <row r="204" spans="1:20" s="88" customFormat="1" ht="22.5">
      <c r="A204" s="277">
        <f>A202+1</f>
        <v>158</v>
      </c>
      <c r="B204" s="380" t="s">
        <v>1739</v>
      </c>
      <c r="C204" s="380" t="s">
        <v>1731</v>
      </c>
      <c r="D204" s="374">
        <v>2007</v>
      </c>
      <c r="E204" s="380" t="s">
        <v>1732</v>
      </c>
      <c r="F204" s="374" t="s">
        <v>1733</v>
      </c>
      <c r="G204" s="380" t="s">
        <v>1741</v>
      </c>
      <c r="H204" s="374" t="s">
        <v>1742</v>
      </c>
      <c r="I204" s="379" t="s">
        <v>230</v>
      </c>
      <c r="J204" s="379" t="s">
        <v>31</v>
      </c>
      <c r="K204" s="379" t="s">
        <v>31</v>
      </c>
      <c r="L204" s="379" t="s">
        <v>32</v>
      </c>
      <c r="M204" s="381"/>
      <c r="N204" s="86">
        <v>6</v>
      </c>
      <c r="O204" s="382">
        <v>20</v>
      </c>
      <c r="P204" s="382">
        <v>1</v>
      </c>
      <c r="Q204" s="382">
        <v>14</v>
      </c>
      <c r="R204" s="382">
        <v>48</v>
      </c>
      <c r="S204" s="382">
        <v>7</v>
      </c>
      <c r="T204" s="86">
        <f t="shared" ref="T204" si="53">S204*R204</f>
        <v>336</v>
      </c>
    </row>
    <row r="205" spans="1:20" s="88" customFormat="1" ht="22.5">
      <c r="A205" s="277">
        <f>A204+1</f>
        <v>159</v>
      </c>
      <c r="B205" s="380" t="s">
        <v>1743</v>
      </c>
      <c r="C205" s="380" t="s">
        <v>1731</v>
      </c>
      <c r="D205" s="374">
        <v>2007</v>
      </c>
      <c r="E205" s="380" t="s">
        <v>1732</v>
      </c>
      <c r="F205" s="374" t="s">
        <v>1733</v>
      </c>
      <c r="G205" s="380" t="s">
        <v>1744</v>
      </c>
      <c r="H205" s="374" t="s">
        <v>233</v>
      </c>
      <c r="I205" s="379" t="s">
        <v>230</v>
      </c>
      <c r="J205" s="379" t="s">
        <v>31</v>
      </c>
      <c r="K205" s="379" t="s">
        <v>31</v>
      </c>
      <c r="L205" s="379" t="s">
        <v>32</v>
      </c>
      <c r="M205" s="381"/>
      <c r="N205" s="86">
        <v>20</v>
      </c>
      <c r="O205" s="382">
        <v>60</v>
      </c>
      <c r="P205" s="382">
        <v>1</v>
      </c>
      <c r="Q205" s="382">
        <v>14</v>
      </c>
      <c r="R205" s="382">
        <v>48</v>
      </c>
      <c r="S205" s="382">
        <v>7</v>
      </c>
      <c r="T205" s="86">
        <f t="shared" ref="T205" si="54">S205*R205</f>
        <v>336</v>
      </c>
    </row>
    <row r="206" spans="1:20" s="88" customFormat="1" ht="22.5">
      <c r="A206" s="277">
        <f>A205+1</f>
        <v>160</v>
      </c>
      <c r="B206" s="383" t="s">
        <v>1778</v>
      </c>
      <c r="C206" s="385" t="s">
        <v>1765</v>
      </c>
      <c r="D206" s="386">
        <v>1989</v>
      </c>
      <c r="E206" s="385" t="s">
        <v>1766</v>
      </c>
      <c r="F206" s="386" t="s">
        <v>1767</v>
      </c>
      <c r="G206" s="380" t="s">
        <v>1779</v>
      </c>
      <c r="H206" s="374" t="s">
        <v>1780</v>
      </c>
      <c r="I206" s="379" t="s">
        <v>230</v>
      </c>
      <c r="J206" s="379" t="s">
        <v>31</v>
      </c>
      <c r="K206" s="379" t="s">
        <v>31</v>
      </c>
      <c r="L206" s="379" t="s">
        <v>32</v>
      </c>
      <c r="M206" s="381"/>
      <c r="N206" s="86">
        <v>35</v>
      </c>
      <c r="O206" s="382">
        <v>50</v>
      </c>
      <c r="P206" s="382">
        <v>1</v>
      </c>
      <c r="Q206" s="382">
        <v>14</v>
      </c>
      <c r="R206" s="382">
        <v>48</v>
      </c>
      <c r="S206" s="382">
        <v>7</v>
      </c>
      <c r="T206" s="86">
        <f t="shared" ref="T206" si="55">S206*R206</f>
        <v>336</v>
      </c>
    </row>
    <row r="207" spans="1:20" ht="23.25">
      <c r="A207" s="601" t="s">
        <v>1369</v>
      </c>
      <c r="B207" s="602"/>
      <c r="C207" s="602"/>
      <c r="D207" s="602"/>
      <c r="E207" s="602"/>
      <c r="F207" s="602"/>
      <c r="G207" s="602"/>
      <c r="H207" s="602"/>
      <c r="I207" s="602"/>
      <c r="J207" s="602"/>
      <c r="K207" s="602"/>
      <c r="L207" s="602"/>
      <c r="M207" s="602"/>
      <c r="N207" s="602"/>
      <c r="O207" s="602"/>
      <c r="P207" s="602"/>
      <c r="Q207" s="602"/>
      <c r="R207" s="602"/>
      <c r="S207" s="602"/>
      <c r="T207" s="629"/>
    </row>
    <row r="208" spans="1:20" s="88" customFormat="1" ht="33.75">
      <c r="A208" s="277">
        <f>A206+1</f>
        <v>161</v>
      </c>
      <c r="B208" s="364" t="s">
        <v>93</v>
      </c>
      <c r="C208" s="364" t="s">
        <v>1807</v>
      </c>
      <c r="D208" s="86">
        <v>1961</v>
      </c>
      <c r="E208" s="86" t="s">
        <v>1808</v>
      </c>
      <c r="F208" s="97" t="s">
        <v>1809</v>
      </c>
      <c r="G208" s="364" t="s">
        <v>1810</v>
      </c>
      <c r="H208" s="86" t="s">
        <v>1811</v>
      </c>
      <c r="I208" s="357" t="s">
        <v>1373</v>
      </c>
      <c r="J208" s="357" t="s">
        <v>37</v>
      </c>
      <c r="K208" s="357" t="s">
        <v>37</v>
      </c>
      <c r="L208" s="357" t="s">
        <v>32</v>
      </c>
      <c r="M208" s="357"/>
      <c r="N208" s="389">
        <v>24</v>
      </c>
      <c r="O208" s="389">
        <v>50</v>
      </c>
      <c r="P208" s="389">
        <v>1</v>
      </c>
      <c r="Q208" s="389">
        <v>12</v>
      </c>
      <c r="R208" s="389">
        <v>44</v>
      </c>
      <c r="S208" s="390">
        <v>7</v>
      </c>
      <c r="T208" s="639">
        <f t="shared" ref="T208" si="56">S208*R208</f>
        <v>308</v>
      </c>
    </row>
    <row r="209" spans="1:20" s="88" customFormat="1" ht="45">
      <c r="A209" s="277">
        <f>A208+1</f>
        <v>162</v>
      </c>
      <c r="B209" s="364" t="s">
        <v>93</v>
      </c>
      <c r="C209" s="364" t="s">
        <v>1818</v>
      </c>
      <c r="D209" s="86">
        <v>1979</v>
      </c>
      <c r="E209" s="86" t="s">
        <v>1819</v>
      </c>
      <c r="F209" s="97" t="s">
        <v>1820</v>
      </c>
      <c r="G209" s="364" t="s">
        <v>1821</v>
      </c>
      <c r="H209" s="86" t="s">
        <v>600</v>
      </c>
      <c r="I209" s="357" t="s">
        <v>1373</v>
      </c>
      <c r="J209" s="357" t="s">
        <v>37</v>
      </c>
      <c r="K209" s="357" t="s">
        <v>37</v>
      </c>
      <c r="L209" s="357" t="s">
        <v>32</v>
      </c>
      <c r="M209" s="357"/>
      <c r="N209" s="389">
        <v>16</v>
      </c>
      <c r="O209" s="389">
        <v>60</v>
      </c>
      <c r="P209" s="389">
        <v>1</v>
      </c>
      <c r="Q209" s="389">
        <v>12</v>
      </c>
      <c r="R209" s="389">
        <v>44</v>
      </c>
      <c r="S209" s="390">
        <v>7</v>
      </c>
      <c r="T209" s="97">
        <f t="shared" ref="T209" si="57">S209*R209</f>
        <v>308</v>
      </c>
    </row>
    <row r="210" spans="1:20" s="88" customFormat="1" ht="45">
      <c r="A210" s="277">
        <f>A209+1</f>
        <v>163</v>
      </c>
      <c r="B210" s="364" t="s">
        <v>93</v>
      </c>
      <c r="C210" s="364" t="s">
        <v>1822</v>
      </c>
      <c r="D210" s="86">
        <v>1972</v>
      </c>
      <c r="E210" s="86" t="s">
        <v>1823</v>
      </c>
      <c r="F210" s="97" t="s">
        <v>1824</v>
      </c>
      <c r="G210" s="364" t="s">
        <v>1825</v>
      </c>
      <c r="H210" s="86" t="s">
        <v>1826</v>
      </c>
      <c r="I210" s="357" t="s">
        <v>1373</v>
      </c>
      <c r="J210" s="357" t="s">
        <v>37</v>
      </c>
      <c r="K210" s="357" t="s">
        <v>37</v>
      </c>
      <c r="L210" s="357" t="s">
        <v>32</v>
      </c>
      <c r="M210" s="357"/>
      <c r="N210" s="389">
        <v>15</v>
      </c>
      <c r="O210" s="389">
        <v>33</v>
      </c>
      <c r="P210" s="389">
        <v>1</v>
      </c>
      <c r="Q210" s="389">
        <v>12</v>
      </c>
      <c r="R210" s="389">
        <v>44</v>
      </c>
      <c r="S210" s="390">
        <v>7</v>
      </c>
      <c r="T210" s="97">
        <f t="shared" ref="T210" si="58">S210*R210</f>
        <v>308</v>
      </c>
    </row>
    <row r="211" spans="1:20" ht="30" customHeight="1">
      <c r="A211" s="607" t="s">
        <v>344</v>
      </c>
      <c r="B211" s="606"/>
      <c r="C211" s="606"/>
      <c r="D211" s="606"/>
      <c r="E211" s="606"/>
      <c r="F211" s="606"/>
      <c r="G211" s="606"/>
      <c r="H211" s="606"/>
      <c r="I211" s="606"/>
      <c r="J211" s="606"/>
      <c r="K211" s="606"/>
      <c r="L211" s="606"/>
      <c r="M211" s="606"/>
      <c r="N211" s="606"/>
      <c r="O211" s="606"/>
      <c r="P211" s="606"/>
      <c r="Q211" s="606"/>
      <c r="R211" s="606"/>
      <c r="S211" s="606"/>
      <c r="T211" s="640"/>
    </row>
    <row r="212" spans="1:20" ht="67.5">
      <c r="A212" s="277">
        <f>A210+1</f>
        <v>164</v>
      </c>
      <c r="B212" s="73" t="s">
        <v>107</v>
      </c>
      <c r="C212" s="73" t="s">
        <v>108</v>
      </c>
      <c r="D212" s="53">
        <v>2010</v>
      </c>
      <c r="E212" s="73" t="s">
        <v>58</v>
      </c>
      <c r="F212" s="53" t="s">
        <v>59</v>
      </c>
      <c r="G212" s="73" t="s">
        <v>109</v>
      </c>
      <c r="H212" s="53" t="s">
        <v>110</v>
      </c>
      <c r="I212" s="74" t="s">
        <v>30</v>
      </c>
      <c r="J212" s="74" t="s">
        <v>31</v>
      </c>
      <c r="K212" s="74" t="s">
        <v>31</v>
      </c>
      <c r="L212" s="74" t="s">
        <v>32</v>
      </c>
      <c r="M212" s="74">
        <v>36.39</v>
      </c>
      <c r="N212" s="53">
        <v>47</v>
      </c>
      <c r="O212" s="53">
        <v>450</v>
      </c>
      <c r="P212" s="53">
        <v>1</v>
      </c>
      <c r="Q212" s="53">
        <v>14</v>
      </c>
      <c r="R212" s="53">
        <v>45</v>
      </c>
      <c r="S212" s="53">
        <v>7</v>
      </c>
      <c r="T212" s="53">
        <f t="shared" si="48"/>
        <v>315</v>
      </c>
    </row>
    <row r="213" spans="1:20" ht="56.25">
      <c r="A213" s="277">
        <f>A212+1</f>
        <v>165</v>
      </c>
      <c r="B213" s="73" t="s">
        <v>107</v>
      </c>
      <c r="C213" s="73" t="s">
        <v>111</v>
      </c>
      <c r="D213" s="53">
        <v>2016</v>
      </c>
      <c r="E213" s="73" t="s">
        <v>58</v>
      </c>
      <c r="F213" s="53" t="s">
        <v>68</v>
      </c>
      <c r="G213" s="73" t="s">
        <v>112</v>
      </c>
      <c r="H213" s="53" t="s">
        <v>113</v>
      </c>
      <c r="I213" s="74" t="s">
        <v>30</v>
      </c>
      <c r="J213" s="74" t="s">
        <v>31</v>
      </c>
      <c r="K213" s="74" t="s">
        <v>31</v>
      </c>
      <c r="L213" s="74" t="s">
        <v>32</v>
      </c>
      <c r="M213" s="74">
        <v>16.190000000000001</v>
      </c>
      <c r="N213" s="53">
        <v>47</v>
      </c>
      <c r="O213" s="53">
        <v>296</v>
      </c>
      <c r="P213" s="53">
        <v>1</v>
      </c>
      <c r="Q213" s="53">
        <v>14</v>
      </c>
      <c r="R213" s="53">
        <v>45</v>
      </c>
      <c r="S213" s="53">
        <v>7</v>
      </c>
      <c r="T213" s="53">
        <f t="shared" si="48"/>
        <v>315</v>
      </c>
    </row>
    <row r="214" spans="1:20" ht="31.5" customHeight="1">
      <c r="A214" s="607" t="s">
        <v>345</v>
      </c>
      <c r="B214" s="606"/>
      <c r="C214" s="606"/>
      <c r="D214" s="606"/>
      <c r="E214" s="606"/>
      <c r="F214" s="606"/>
      <c r="G214" s="606"/>
      <c r="H214" s="606"/>
      <c r="I214" s="606"/>
      <c r="J214" s="606"/>
      <c r="K214" s="606"/>
      <c r="L214" s="606"/>
      <c r="M214" s="606"/>
      <c r="N214" s="606"/>
      <c r="O214" s="606"/>
      <c r="P214" s="606"/>
      <c r="Q214" s="606"/>
      <c r="R214" s="606"/>
      <c r="S214" s="606"/>
      <c r="T214" s="640"/>
    </row>
    <row r="215" spans="1:20" ht="23.25" customHeight="1">
      <c r="A215" s="601" t="s">
        <v>1423</v>
      </c>
      <c r="B215" s="602"/>
      <c r="C215" s="602"/>
      <c r="D215" s="602"/>
      <c r="E215" s="602"/>
      <c r="F215" s="602"/>
      <c r="G215" s="602"/>
      <c r="H215" s="602"/>
      <c r="I215" s="602"/>
      <c r="J215" s="602"/>
      <c r="K215" s="602"/>
      <c r="L215" s="602"/>
      <c r="M215" s="602"/>
      <c r="N215" s="602"/>
      <c r="O215" s="602"/>
      <c r="P215" s="602"/>
      <c r="Q215" s="602"/>
      <c r="R215" s="602"/>
      <c r="S215" s="602"/>
      <c r="T215" s="629"/>
    </row>
    <row r="216" spans="1:20" ht="33.75">
      <c r="A216" s="277">
        <f>A213+1</f>
        <v>166</v>
      </c>
      <c r="B216" s="59" t="s">
        <v>1446</v>
      </c>
      <c r="C216" s="59" t="s">
        <v>1443</v>
      </c>
      <c r="D216" s="323">
        <v>2021</v>
      </c>
      <c r="E216" s="323" t="s">
        <v>1421</v>
      </c>
      <c r="F216" s="323" t="s">
        <v>1422</v>
      </c>
      <c r="G216" s="59" t="s">
        <v>1447</v>
      </c>
      <c r="H216" s="323" t="s">
        <v>1448</v>
      </c>
      <c r="I216" s="325" t="s">
        <v>1373</v>
      </c>
      <c r="J216" s="325" t="s">
        <v>31</v>
      </c>
      <c r="K216" s="326" t="s">
        <v>37</v>
      </c>
      <c r="L216" s="325" t="s">
        <v>32</v>
      </c>
      <c r="M216" s="322">
        <v>4.75</v>
      </c>
      <c r="N216" s="323">
        <v>22</v>
      </c>
      <c r="O216" s="323">
        <v>41</v>
      </c>
      <c r="P216" s="323">
        <v>2</v>
      </c>
      <c r="Q216" s="323">
        <v>16</v>
      </c>
      <c r="R216" s="323">
        <v>49</v>
      </c>
      <c r="S216" s="324">
        <v>7</v>
      </c>
      <c r="T216" s="53">
        <f t="shared" si="48"/>
        <v>343</v>
      </c>
    </row>
    <row r="217" spans="1:20" s="88" customFormat="1" ht="49.5" customHeight="1">
      <c r="A217" s="277">
        <f>A216+1</f>
        <v>167</v>
      </c>
      <c r="B217" s="387" t="s">
        <v>1446</v>
      </c>
      <c r="C217" s="387" t="s">
        <v>1849</v>
      </c>
      <c r="D217" s="382">
        <v>1987</v>
      </c>
      <c r="E217" s="385" t="s">
        <v>1845</v>
      </c>
      <c r="F217" s="386" t="s">
        <v>1846</v>
      </c>
      <c r="G217" s="377" t="s">
        <v>1851</v>
      </c>
      <c r="H217" s="382" t="s">
        <v>1814</v>
      </c>
      <c r="I217" s="325" t="s">
        <v>1842</v>
      </c>
      <c r="J217" s="325" t="s">
        <v>37</v>
      </c>
      <c r="K217" s="326" t="s">
        <v>37</v>
      </c>
      <c r="L217" s="325" t="s">
        <v>32</v>
      </c>
      <c r="M217" s="391"/>
      <c r="N217" s="382">
        <v>12</v>
      </c>
      <c r="O217" s="382">
        <v>12</v>
      </c>
      <c r="P217" s="378">
        <v>2</v>
      </c>
      <c r="Q217" s="378">
        <v>16</v>
      </c>
      <c r="R217" s="378">
        <v>42</v>
      </c>
      <c r="S217" s="392">
        <v>7</v>
      </c>
      <c r="T217" s="86">
        <f t="shared" ref="T217" si="59">S217*R217</f>
        <v>294</v>
      </c>
    </row>
    <row r="218" spans="1:20" ht="23.25">
      <c r="A218" s="601" t="s">
        <v>1697</v>
      </c>
      <c r="B218" s="602"/>
      <c r="C218" s="602"/>
      <c r="D218" s="602"/>
      <c r="E218" s="602"/>
      <c r="F218" s="602"/>
      <c r="G218" s="602"/>
      <c r="H218" s="602"/>
      <c r="I218" s="602"/>
      <c r="J218" s="602"/>
      <c r="K218" s="602"/>
      <c r="L218" s="602"/>
      <c r="M218" s="602"/>
      <c r="N218" s="602"/>
      <c r="O218" s="602"/>
      <c r="P218" s="602"/>
      <c r="Q218" s="602"/>
      <c r="R218" s="602"/>
      <c r="S218" s="602"/>
      <c r="T218" s="629"/>
    </row>
    <row r="219" spans="1:20" ht="22.5">
      <c r="A219" s="277">
        <f>A217+1</f>
        <v>168</v>
      </c>
      <c r="B219" s="150" t="s">
        <v>1446</v>
      </c>
      <c r="C219" s="150" t="s">
        <v>1850</v>
      </c>
      <c r="D219" s="317">
        <v>1986</v>
      </c>
      <c r="E219" s="317" t="s">
        <v>1814</v>
      </c>
      <c r="F219" s="317" t="s">
        <v>1814</v>
      </c>
      <c r="G219" s="59" t="s">
        <v>1851</v>
      </c>
      <c r="H219" s="317" t="s">
        <v>1814</v>
      </c>
      <c r="I219" s="325" t="s">
        <v>230</v>
      </c>
      <c r="J219" s="325" t="s">
        <v>37</v>
      </c>
      <c r="K219" s="326" t="s">
        <v>37</v>
      </c>
      <c r="L219" s="325" t="s">
        <v>32</v>
      </c>
      <c r="M219" s="322"/>
      <c r="N219" s="317">
        <v>16</v>
      </c>
      <c r="O219" s="317">
        <v>16</v>
      </c>
      <c r="P219" s="323">
        <v>2</v>
      </c>
      <c r="Q219" s="323">
        <v>16</v>
      </c>
      <c r="R219" s="323">
        <v>42</v>
      </c>
      <c r="S219" s="324">
        <v>7</v>
      </c>
      <c r="T219" s="53">
        <f t="shared" ref="T219" si="60">S219*R219</f>
        <v>294</v>
      </c>
    </row>
    <row r="220" spans="1:20" ht="34.5" customHeight="1">
      <c r="A220" s="607" t="s">
        <v>346</v>
      </c>
      <c r="B220" s="606"/>
      <c r="C220" s="606"/>
      <c r="D220" s="606"/>
      <c r="E220" s="606"/>
      <c r="F220" s="606"/>
      <c r="G220" s="606"/>
      <c r="H220" s="606"/>
      <c r="I220" s="606"/>
      <c r="J220" s="606"/>
      <c r="K220" s="606"/>
      <c r="L220" s="606"/>
      <c r="M220" s="606"/>
      <c r="N220" s="606"/>
      <c r="O220" s="606"/>
      <c r="P220" s="606"/>
      <c r="Q220" s="606"/>
      <c r="R220" s="606"/>
      <c r="S220" s="606"/>
      <c r="T220" s="640"/>
    </row>
    <row r="221" spans="1:20" ht="15" customHeight="1">
      <c r="A221" s="617" t="s">
        <v>116</v>
      </c>
      <c r="B221" s="618"/>
      <c r="C221" s="618"/>
      <c r="D221" s="618"/>
      <c r="E221" s="618"/>
      <c r="F221" s="618"/>
      <c r="G221" s="618"/>
      <c r="H221" s="618"/>
      <c r="I221" s="618"/>
      <c r="J221" s="618"/>
      <c r="K221" s="618"/>
      <c r="L221" s="618"/>
      <c r="M221" s="618"/>
      <c r="N221" s="618"/>
      <c r="O221" s="618"/>
      <c r="P221" s="618"/>
      <c r="Q221" s="618"/>
      <c r="R221" s="618"/>
      <c r="S221" s="618"/>
      <c r="T221" s="633"/>
    </row>
    <row r="222" spans="1:20" ht="23.25" customHeight="1">
      <c r="A222" s="601" t="s">
        <v>352</v>
      </c>
      <c r="B222" s="602"/>
      <c r="C222" s="602"/>
      <c r="D222" s="602"/>
      <c r="E222" s="602"/>
      <c r="F222" s="602"/>
      <c r="G222" s="602"/>
      <c r="H222" s="602"/>
      <c r="I222" s="602"/>
      <c r="J222" s="602"/>
      <c r="K222" s="602"/>
      <c r="L222" s="602"/>
      <c r="M222" s="602"/>
      <c r="N222" s="602"/>
      <c r="O222" s="602"/>
      <c r="P222" s="602"/>
      <c r="Q222" s="602"/>
      <c r="R222" s="602"/>
      <c r="S222" s="602"/>
      <c r="T222" s="629"/>
    </row>
    <row r="223" spans="1:20" ht="33.75">
      <c r="A223" s="277">
        <f>A219+1</f>
        <v>169</v>
      </c>
      <c r="B223" s="65" t="s">
        <v>117</v>
      </c>
      <c r="C223" s="66" t="s">
        <v>118</v>
      </c>
      <c r="D223" s="66">
        <v>1979</v>
      </c>
      <c r="E223" s="65" t="s">
        <v>102</v>
      </c>
      <c r="F223" s="51" t="s">
        <v>103</v>
      </c>
      <c r="G223" s="65" t="s">
        <v>119</v>
      </c>
      <c r="H223" s="66" t="s">
        <v>120</v>
      </c>
      <c r="I223" s="67" t="s">
        <v>30</v>
      </c>
      <c r="J223" s="67" t="s">
        <v>31</v>
      </c>
      <c r="K223" s="67" t="s">
        <v>31</v>
      </c>
      <c r="L223" s="67" t="s">
        <v>32</v>
      </c>
      <c r="M223" s="322">
        <v>43</v>
      </c>
      <c r="N223" s="66">
        <v>96</v>
      </c>
      <c r="O223" s="66">
        <v>700</v>
      </c>
      <c r="P223" s="66">
        <v>1</v>
      </c>
      <c r="Q223" s="66">
        <v>15</v>
      </c>
      <c r="R223" s="66">
        <v>42</v>
      </c>
      <c r="S223" s="68">
        <v>7</v>
      </c>
      <c r="T223" s="53">
        <f t="shared" si="48"/>
        <v>294</v>
      </c>
    </row>
    <row r="224" spans="1:20" ht="23.25" customHeight="1">
      <c r="A224" s="601" t="s">
        <v>1423</v>
      </c>
      <c r="B224" s="602"/>
      <c r="C224" s="602"/>
      <c r="D224" s="602"/>
      <c r="E224" s="602"/>
      <c r="F224" s="602"/>
      <c r="G224" s="602"/>
      <c r="H224" s="602"/>
      <c r="I224" s="602"/>
      <c r="J224" s="602"/>
      <c r="K224" s="602"/>
      <c r="L224" s="602"/>
      <c r="M224" s="602"/>
      <c r="N224" s="602"/>
      <c r="O224" s="602"/>
      <c r="P224" s="602"/>
      <c r="Q224" s="602"/>
      <c r="R224" s="602"/>
      <c r="S224" s="602"/>
      <c r="T224" s="629"/>
    </row>
    <row r="225" spans="1:20" ht="38.25" customHeight="1">
      <c r="A225" s="277">
        <f>A223+1</f>
        <v>170</v>
      </c>
      <c r="B225" s="503" t="s">
        <v>117</v>
      </c>
      <c r="C225" s="501" t="s">
        <v>1995</v>
      </c>
      <c r="D225" s="500">
        <v>2016</v>
      </c>
      <c r="E225" s="501" t="s">
        <v>1449</v>
      </c>
      <c r="F225" s="500" t="s">
        <v>1996</v>
      </c>
      <c r="G225" s="499" t="s">
        <v>1998</v>
      </c>
      <c r="H225" s="500" t="s">
        <v>1450</v>
      </c>
      <c r="I225" s="502" t="s">
        <v>1373</v>
      </c>
      <c r="J225" s="502" t="s">
        <v>31</v>
      </c>
      <c r="K225" s="502" t="s">
        <v>31</v>
      </c>
      <c r="L225" s="502" t="s">
        <v>32</v>
      </c>
      <c r="M225" s="322">
        <v>22.53</v>
      </c>
      <c r="N225" s="500">
        <v>120</v>
      </c>
      <c r="O225" s="500">
        <v>650</v>
      </c>
      <c r="P225" s="500">
        <v>1</v>
      </c>
      <c r="Q225" s="500">
        <v>14</v>
      </c>
      <c r="R225" s="500">
        <v>45</v>
      </c>
      <c r="S225" s="500">
        <v>7</v>
      </c>
      <c r="T225" s="53">
        <f t="shared" si="48"/>
        <v>315</v>
      </c>
    </row>
    <row r="226" spans="1:20" ht="15" customHeight="1">
      <c r="A226" s="617" t="s">
        <v>121</v>
      </c>
      <c r="B226" s="618"/>
      <c r="C226" s="618"/>
      <c r="D226" s="618"/>
      <c r="E226" s="618"/>
      <c r="F226" s="618"/>
      <c r="G226" s="618"/>
      <c r="H226" s="618"/>
      <c r="I226" s="618"/>
      <c r="J226" s="618"/>
      <c r="K226" s="618"/>
      <c r="L226" s="618"/>
      <c r="M226" s="618"/>
      <c r="N226" s="618"/>
      <c r="O226" s="618"/>
      <c r="P226" s="618"/>
      <c r="Q226" s="618"/>
      <c r="R226" s="618"/>
      <c r="S226" s="618"/>
      <c r="T226" s="633"/>
    </row>
    <row r="227" spans="1:20" ht="23.25" customHeight="1">
      <c r="A227" s="601" t="s">
        <v>1697</v>
      </c>
      <c r="B227" s="602"/>
      <c r="C227" s="602"/>
      <c r="D227" s="602"/>
      <c r="E227" s="602"/>
      <c r="F227" s="602"/>
      <c r="G227" s="602"/>
      <c r="H227" s="602"/>
      <c r="I227" s="602"/>
      <c r="J227" s="602"/>
      <c r="K227" s="602"/>
      <c r="L227" s="602"/>
      <c r="M227" s="602"/>
      <c r="N227" s="602"/>
      <c r="O227" s="602"/>
      <c r="P227" s="602"/>
      <c r="Q227" s="602"/>
      <c r="R227" s="602"/>
      <c r="S227" s="602"/>
      <c r="T227" s="629"/>
    </row>
    <row r="228" spans="1:20" s="88" customFormat="1" ht="32.25" customHeight="1">
      <c r="A228" s="277">
        <f>A225+1</f>
        <v>171</v>
      </c>
      <c r="B228" s="385" t="s">
        <v>1715</v>
      </c>
      <c r="C228" s="380" t="s">
        <v>1709</v>
      </c>
      <c r="D228" s="374">
        <v>2015</v>
      </c>
      <c r="E228" s="380" t="s">
        <v>1710</v>
      </c>
      <c r="F228" s="374" t="s">
        <v>1711</v>
      </c>
      <c r="G228" s="387" t="s">
        <v>1716</v>
      </c>
      <c r="H228" s="386" t="s">
        <v>368</v>
      </c>
      <c r="I228" s="379" t="s">
        <v>230</v>
      </c>
      <c r="J228" s="379" t="s">
        <v>37</v>
      </c>
      <c r="K228" s="379" t="s">
        <v>37</v>
      </c>
      <c r="L228" s="379" t="s">
        <v>32</v>
      </c>
      <c r="M228" s="385"/>
      <c r="N228" s="386">
        <v>32</v>
      </c>
      <c r="O228" s="386">
        <v>200</v>
      </c>
      <c r="P228" s="386">
        <v>1</v>
      </c>
      <c r="Q228" s="386">
        <v>15</v>
      </c>
      <c r="R228" s="386">
        <v>48</v>
      </c>
      <c r="S228" s="448">
        <v>7</v>
      </c>
      <c r="T228" s="86">
        <f t="shared" si="48"/>
        <v>336</v>
      </c>
    </row>
    <row r="229" spans="1:20" s="88" customFormat="1" ht="22.5">
      <c r="A229" s="277">
        <f>A228+1</f>
        <v>172</v>
      </c>
      <c r="B229" s="380" t="s">
        <v>1749</v>
      </c>
      <c r="C229" s="380" t="s">
        <v>1731</v>
      </c>
      <c r="D229" s="374">
        <v>2007</v>
      </c>
      <c r="E229" s="380" t="s">
        <v>1732</v>
      </c>
      <c r="F229" s="374" t="s">
        <v>1733</v>
      </c>
      <c r="G229" s="387" t="s">
        <v>1750</v>
      </c>
      <c r="H229" s="374" t="s">
        <v>368</v>
      </c>
      <c r="I229" s="379" t="s">
        <v>230</v>
      </c>
      <c r="J229" s="379" t="s">
        <v>37</v>
      </c>
      <c r="K229" s="379" t="s">
        <v>31</v>
      </c>
      <c r="L229" s="379" t="s">
        <v>32</v>
      </c>
      <c r="M229" s="381"/>
      <c r="N229" s="86">
        <v>24</v>
      </c>
      <c r="O229" s="382">
        <v>160</v>
      </c>
      <c r="P229" s="382">
        <v>1</v>
      </c>
      <c r="Q229" s="382">
        <v>15</v>
      </c>
      <c r="R229" s="382">
        <v>48</v>
      </c>
      <c r="S229" s="382">
        <v>7</v>
      </c>
      <c r="T229" s="86">
        <f t="shared" si="48"/>
        <v>336</v>
      </c>
    </row>
    <row r="230" spans="1:20" s="407" customFormat="1" ht="22.5">
      <c r="A230" s="277">
        <f>A229+1</f>
        <v>173</v>
      </c>
      <c r="B230" s="401" t="s">
        <v>1753</v>
      </c>
      <c r="C230" s="395" t="s">
        <v>1698</v>
      </c>
      <c r="D230" s="402">
        <v>1984</v>
      </c>
      <c r="E230" s="395" t="s">
        <v>1699</v>
      </c>
      <c r="F230" s="402" t="s">
        <v>1700</v>
      </c>
      <c r="G230" s="403" t="s">
        <v>1754</v>
      </c>
      <c r="H230" s="404" t="s">
        <v>1755</v>
      </c>
      <c r="I230" s="320" t="s">
        <v>230</v>
      </c>
      <c r="J230" s="379" t="s">
        <v>37</v>
      </c>
      <c r="K230" s="320" t="s">
        <v>31</v>
      </c>
      <c r="L230" s="320" t="s">
        <v>32</v>
      </c>
      <c r="M230" s="405"/>
      <c r="N230" s="277">
        <v>48</v>
      </c>
      <c r="O230" s="406">
        <v>336</v>
      </c>
      <c r="P230" s="406">
        <v>1</v>
      </c>
      <c r="Q230" s="406">
        <v>15</v>
      </c>
      <c r="R230" s="406">
        <v>48</v>
      </c>
      <c r="S230" s="406">
        <v>7</v>
      </c>
      <c r="T230" s="277">
        <f t="shared" ref="T230" si="61">S230*R230</f>
        <v>336</v>
      </c>
    </row>
    <row r="231" spans="1:20" s="407" customFormat="1" ht="23.25">
      <c r="A231" s="608" t="s">
        <v>1843</v>
      </c>
      <c r="B231" s="608"/>
      <c r="C231" s="608"/>
      <c r="D231" s="608"/>
      <c r="E231" s="608"/>
      <c r="F231" s="608"/>
      <c r="G231" s="608"/>
      <c r="H231" s="608"/>
      <c r="I231" s="608"/>
      <c r="J231" s="608"/>
      <c r="K231" s="608"/>
      <c r="L231" s="608"/>
      <c r="M231" s="608"/>
      <c r="N231" s="608"/>
      <c r="O231" s="608"/>
      <c r="P231" s="608"/>
      <c r="Q231" s="608"/>
      <c r="R231" s="608"/>
      <c r="S231" s="608"/>
      <c r="T231" s="608"/>
    </row>
    <row r="232" spans="1:20" s="407" customFormat="1" ht="56.25">
      <c r="A232" s="277">
        <f>A230+1</f>
        <v>174</v>
      </c>
      <c r="B232" s="85" t="s">
        <v>117</v>
      </c>
      <c r="C232" s="85" t="s">
        <v>1877</v>
      </c>
      <c r="D232" s="87">
        <v>1972</v>
      </c>
      <c r="E232" s="85" t="s">
        <v>1878</v>
      </c>
      <c r="F232" s="373" t="s">
        <v>1879</v>
      </c>
      <c r="G232" s="387" t="s">
        <v>1886</v>
      </c>
      <c r="H232" s="86" t="s">
        <v>1887</v>
      </c>
      <c r="I232" s="379" t="s">
        <v>1842</v>
      </c>
      <c r="J232" s="379" t="s">
        <v>31</v>
      </c>
      <c r="K232" s="379" t="s">
        <v>31</v>
      </c>
      <c r="L232" s="379" t="s">
        <v>32</v>
      </c>
      <c r="M232" s="381"/>
      <c r="N232" s="86">
        <v>24</v>
      </c>
      <c r="O232" s="382">
        <v>200</v>
      </c>
      <c r="P232" s="382">
        <v>1</v>
      </c>
      <c r="Q232" s="382">
        <v>14</v>
      </c>
      <c r="R232" s="382">
        <v>40</v>
      </c>
      <c r="S232" s="382">
        <v>5</v>
      </c>
      <c r="T232" s="86">
        <f>S232*R232</f>
        <v>200</v>
      </c>
    </row>
    <row r="233" spans="1:20" ht="15" customHeight="1">
      <c r="A233" s="617" t="s">
        <v>122</v>
      </c>
      <c r="B233" s="618"/>
      <c r="C233" s="618"/>
      <c r="D233" s="618"/>
      <c r="E233" s="618"/>
      <c r="F233" s="618"/>
      <c r="G233" s="618"/>
      <c r="H233" s="618"/>
      <c r="I233" s="618"/>
      <c r="J233" s="618"/>
      <c r="K233" s="618"/>
      <c r="L233" s="618"/>
      <c r="M233" s="618"/>
      <c r="N233" s="618"/>
      <c r="O233" s="618"/>
      <c r="P233" s="618"/>
      <c r="Q233" s="618"/>
      <c r="R233" s="618"/>
      <c r="S233" s="618"/>
      <c r="T233" s="633"/>
    </row>
    <row r="234" spans="1:20" ht="23.25" customHeight="1">
      <c r="A234" s="601" t="s">
        <v>353</v>
      </c>
      <c r="B234" s="602"/>
      <c r="C234" s="602"/>
      <c r="D234" s="602"/>
      <c r="E234" s="602"/>
      <c r="F234" s="602"/>
      <c r="G234" s="602"/>
      <c r="H234" s="602"/>
      <c r="I234" s="602"/>
      <c r="J234" s="602"/>
      <c r="K234" s="602"/>
      <c r="L234" s="602"/>
      <c r="M234" s="602"/>
      <c r="N234" s="602"/>
      <c r="O234" s="602"/>
      <c r="P234" s="602"/>
      <c r="Q234" s="602"/>
      <c r="R234" s="602"/>
      <c r="S234" s="602"/>
      <c r="T234" s="629"/>
    </row>
    <row r="235" spans="1:20" s="147" customFormat="1" ht="33.75">
      <c r="A235" s="277">
        <f>A232+1</f>
        <v>175</v>
      </c>
      <c r="B235" s="160" t="s">
        <v>117</v>
      </c>
      <c r="C235" s="170" t="s">
        <v>634</v>
      </c>
      <c r="D235" s="161">
        <v>1980</v>
      </c>
      <c r="E235" s="161" t="s">
        <v>512</v>
      </c>
      <c r="F235" s="161" t="s">
        <v>513</v>
      </c>
      <c r="G235" s="160" t="s">
        <v>757</v>
      </c>
      <c r="H235" s="191" t="s">
        <v>758</v>
      </c>
      <c r="I235" s="63" t="s">
        <v>30</v>
      </c>
      <c r="J235" s="63" t="s">
        <v>37</v>
      </c>
      <c r="K235" s="63" t="s">
        <v>37</v>
      </c>
      <c r="L235" s="67" t="s">
        <v>32</v>
      </c>
      <c r="M235" s="67">
        <v>10</v>
      </c>
      <c r="N235" s="161">
        <v>16</v>
      </c>
      <c r="O235" s="161">
        <v>160</v>
      </c>
      <c r="P235" s="161">
        <v>1</v>
      </c>
      <c r="Q235" s="161">
        <v>10</v>
      </c>
      <c r="R235" s="161">
        <v>40</v>
      </c>
      <c r="S235" s="161">
        <v>6</v>
      </c>
      <c r="T235" s="168">
        <f t="shared" si="48"/>
        <v>240</v>
      </c>
    </row>
    <row r="236" spans="1:20" s="147" customFormat="1" ht="33.75">
      <c r="A236" s="277">
        <f>A235+1</f>
        <v>176</v>
      </c>
      <c r="B236" s="160" t="s">
        <v>117</v>
      </c>
      <c r="C236" s="160" t="s">
        <v>617</v>
      </c>
      <c r="D236" s="161">
        <v>1986</v>
      </c>
      <c r="E236" s="161" t="s">
        <v>417</v>
      </c>
      <c r="F236" s="161" t="s">
        <v>519</v>
      </c>
      <c r="G236" s="110" t="s">
        <v>635</v>
      </c>
      <c r="H236" s="161" t="s">
        <v>631</v>
      </c>
      <c r="I236" s="63" t="s">
        <v>30</v>
      </c>
      <c r="J236" s="63" t="s">
        <v>37</v>
      </c>
      <c r="K236" s="63" t="s">
        <v>37</v>
      </c>
      <c r="L236" s="67" t="s">
        <v>55</v>
      </c>
      <c r="M236" s="67">
        <v>100</v>
      </c>
      <c r="N236" s="161">
        <v>16</v>
      </c>
      <c r="O236" s="175"/>
      <c r="P236" s="175"/>
      <c r="Q236" s="175"/>
      <c r="R236" s="175"/>
      <c r="S236" s="176"/>
      <c r="T236" s="641"/>
    </row>
    <row r="237" spans="1:20" s="147" customFormat="1" ht="22.5">
      <c r="A237" s="277">
        <f>A236+1</f>
        <v>177</v>
      </c>
      <c r="B237" s="178" t="s">
        <v>117</v>
      </c>
      <c r="C237" s="178" t="s">
        <v>632</v>
      </c>
      <c r="D237" s="179">
        <v>1984</v>
      </c>
      <c r="E237" s="179" t="s">
        <v>517</v>
      </c>
      <c r="F237" s="179" t="s">
        <v>633</v>
      </c>
      <c r="G237" s="178" t="s">
        <v>636</v>
      </c>
      <c r="H237" s="179" t="s">
        <v>153</v>
      </c>
      <c r="I237" s="63" t="s">
        <v>30</v>
      </c>
      <c r="J237" s="63" t="s">
        <v>37</v>
      </c>
      <c r="K237" s="63" t="s">
        <v>37</v>
      </c>
      <c r="L237" s="67" t="s">
        <v>55</v>
      </c>
      <c r="M237" s="67">
        <v>100</v>
      </c>
      <c r="N237" s="161">
        <v>16</v>
      </c>
      <c r="O237" s="179"/>
      <c r="P237" s="179"/>
      <c r="Q237" s="179"/>
      <c r="R237" s="179"/>
      <c r="S237" s="180"/>
      <c r="T237" s="93"/>
    </row>
    <row r="238" spans="1:20" ht="23.25" customHeight="1">
      <c r="A238" s="601" t="s">
        <v>1369</v>
      </c>
      <c r="B238" s="602"/>
      <c r="C238" s="602"/>
      <c r="D238" s="602"/>
      <c r="E238" s="602"/>
      <c r="F238" s="602"/>
      <c r="G238" s="602"/>
      <c r="H238" s="602"/>
      <c r="I238" s="602"/>
      <c r="J238" s="602"/>
      <c r="K238" s="602"/>
      <c r="L238" s="602"/>
      <c r="M238" s="602"/>
      <c r="N238" s="602"/>
      <c r="O238" s="602"/>
      <c r="P238" s="602"/>
      <c r="Q238" s="602"/>
      <c r="R238" s="602"/>
      <c r="S238" s="602"/>
      <c r="T238" s="629"/>
    </row>
    <row r="239" spans="1:20" ht="86.25" customHeight="1">
      <c r="A239" s="277">
        <f>A237+1</f>
        <v>178</v>
      </c>
      <c r="B239" s="312" t="s">
        <v>1379</v>
      </c>
      <c r="C239" s="309" t="s">
        <v>1370</v>
      </c>
      <c r="D239" s="308">
        <v>1988</v>
      </c>
      <c r="E239" s="312" t="s">
        <v>1374</v>
      </c>
      <c r="F239" s="313" t="s">
        <v>1371</v>
      </c>
      <c r="G239" s="312" t="s">
        <v>1377</v>
      </c>
      <c r="H239" s="310" t="s">
        <v>1378</v>
      </c>
      <c r="I239" s="63" t="s">
        <v>1373</v>
      </c>
      <c r="J239" s="63" t="s">
        <v>37</v>
      </c>
      <c r="K239" s="63" t="s">
        <v>37</v>
      </c>
      <c r="L239" s="67" t="s">
        <v>32</v>
      </c>
      <c r="M239" s="67">
        <v>100</v>
      </c>
      <c r="N239" s="310">
        <v>16</v>
      </c>
      <c r="O239" s="310">
        <v>100</v>
      </c>
      <c r="P239" s="310">
        <v>1</v>
      </c>
      <c r="Q239" s="310">
        <v>8</v>
      </c>
      <c r="R239" s="310">
        <v>44</v>
      </c>
      <c r="S239" s="311">
        <v>7</v>
      </c>
      <c r="T239" s="168">
        <f t="shared" si="48"/>
        <v>308</v>
      </c>
    </row>
    <row r="240" spans="1:20" ht="23.25" customHeight="1">
      <c r="A240" s="601" t="s">
        <v>1423</v>
      </c>
      <c r="B240" s="602"/>
      <c r="C240" s="602"/>
      <c r="D240" s="602"/>
      <c r="E240" s="602"/>
      <c r="F240" s="602"/>
      <c r="G240" s="602"/>
      <c r="H240" s="602"/>
      <c r="I240" s="602"/>
      <c r="J240" s="602"/>
      <c r="K240" s="602"/>
      <c r="L240" s="602"/>
      <c r="M240" s="602"/>
      <c r="N240" s="602"/>
      <c r="O240" s="602"/>
      <c r="P240" s="602"/>
      <c r="Q240" s="602"/>
      <c r="R240" s="602"/>
      <c r="S240" s="602"/>
      <c r="T240" s="629"/>
    </row>
    <row r="241" spans="1:20" ht="40.5" customHeight="1">
      <c r="A241" s="277">
        <f>A239+1</f>
        <v>179</v>
      </c>
      <c r="B241" s="508" t="s">
        <v>1999</v>
      </c>
      <c r="C241" s="506" t="s">
        <v>1995</v>
      </c>
      <c r="D241" s="505">
        <v>2016</v>
      </c>
      <c r="E241" s="506" t="s">
        <v>1449</v>
      </c>
      <c r="F241" s="505" t="s">
        <v>1996</v>
      </c>
      <c r="G241" s="504" t="s">
        <v>2000</v>
      </c>
      <c r="H241" s="505" t="s">
        <v>2001</v>
      </c>
      <c r="I241" s="507" t="s">
        <v>1373</v>
      </c>
      <c r="J241" s="507" t="s">
        <v>37</v>
      </c>
      <c r="K241" s="507" t="s">
        <v>37</v>
      </c>
      <c r="L241" s="507" t="s">
        <v>32</v>
      </c>
      <c r="M241" s="322">
        <v>22.53</v>
      </c>
      <c r="N241" s="505">
        <v>16</v>
      </c>
      <c r="O241" s="505">
        <v>100</v>
      </c>
      <c r="P241" s="505">
        <v>1</v>
      </c>
      <c r="Q241" s="505">
        <v>14</v>
      </c>
      <c r="R241" s="505">
        <v>45</v>
      </c>
      <c r="S241" s="505">
        <v>7</v>
      </c>
      <c r="T241" s="168">
        <f t="shared" si="48"/>
        <v>315</v>
      </c>
    </row>
    <row r="242" spans="1:20" ht="23.25">
      <c r="A242" s="601" t="s">
        <v>1697</v>
      </c>
      <c r="B242" s="602"/>
      <c r="C242" s="602"/>
      <c r="D242" s="602"/>
      <c r="E242" s="602"/>
      <c r="F242" s="602"/>
      <c r="G242" s="602"/>
      <c r="H242" s="602"/>
      <c r="I242" s="602"/>
      <c r="J242" s="602"/>
      <c r="K242" s="602"/>
      <c r="L242" s="602"/>
      <c r="M242" s="602"/>
      <c r="N242" s="602"/>
      <c r="O242" s="602"/>
      <c r="P242" s="602"/>
      <c r="Q242" s="602"/>
      <c r="R242" s="602"/>
      <c r="S242" s="602"/>
      <c r="T242" s="629"/>
    </row>
    <row r="243" spans="1:20" s="88" customFormat="1" ht="32.25" customHeight="1">
      <c r="A243" s="277">
        <f>A241+1</f>
        <v>180</v>
      </c>
      <c r="B243" s="383" t="s">
        <v>1770</v>
      </c>
      <c r="C243" s="385" t="s">
        <v>1765</v>
      </c>
      <c r="D243" s="386">
        <v>1989</v>
      </c>
      <c r="E243" s="385" t="s">
        <v>1766</v>
      </c>
      <c r="F243" s="386" t="s">
        <v>1767</v>
      </c>
      <c r="G243" s="393" t="s">
        <v>1771</v>
      </c>
      <c r="H243" s="374" t="s">
        <v>195</v>
      </c>
      <c r="I243" s="379" t="s">
        <v>230</v>
      </c>
      <c r="J243" s="507" t="s">
        <v>37</v>
      </c>
      <c r="K243" s="379" t="s">
        <v>31</v>
      </c>
      <c r="L243" s="379" t="s">
        <v>32</v>
      </c>
      <c r="M243" s="381"/>
      <c r="N243" s="86">
        <v>16</v>
      </c>
      <c r="O243" s="382">
        <v>50</v>
      </c>
      <c r="P243" s="382">
        <v>1</v>
      </c>
      <c r="Q243" s="382">
        <v>15</v>
      </c>
      <c r="R243" s="382">
        <v>48</v>
      </c>
      <c r="S243" s="382">
        <v>7</v>
      </c>
      <c r="T243" s="86">
        <f t="shared" ref="T243" si="62">S243*R243</f>
        <v>336</v>
      </c>
    </row>
    <row r="244" spans="1:20" ht="15" customHeight="1">
      <c r="A244" s="607" t="s">
        <v>347</v>
      </c>
      <c r="B244" s="606"/>
      <c r="C244" s="606"/>
      <c r="D244" s="606"/>
      <c r="E244" s="606"/>
      <c r="F244" s="606"/>
      <c r="G244" s="606"/>
      <c r="H244" s="606"/>
      <c r="I244" s="606"/>
      <c r="J244" s="606"/>
      <c r="K244" s="606"/>
      <c r="L244" s="606"/>
      <c r="M244" s="606"/>
      <c r="N244" s="606"/>
      <c r="O244" s="606"/>
      <c r="P244" s="606"/>
      <c r="Q244" s="606"/>
      <c r="R244" s="606"/>
      <c r="S244" s="606"/>
      <c r="T244" s="640"/>
    </row>
    <row r="245" spans="1:20" ht="23.25" customHeight="1">
      <c r="A245" s="601" t="s">
        <v>352</v>
      </c>
      <c r="B245" s="602"/>
      <c r="C245" s="602"/>
      <c r="D245" s="602"/>
      <c r="E245" s="602"/>
      <c r="F245" s="602"/>
      <c r="G245" s="602"/>
      <c r="H245" s="602"/>
      <c r="I245" s="602"/>
      <c r="J245" s="602"/>
      <c r="K245" s="602"/>
      <c r="L245" s="602"/>
      <c r="M245" s="602"/>
      <c r="N245" s="602"/>
      <c r="O245" s="602"/>
      <c r="P245" s="602"/>
      <c r="Q245" s="602"/>
      <c r="R245" s="602"/>
      <c r="S245" s="602"/>
      <c r="T245" s="629"/>
    </row>
    <row r="246" spans="1:20" ht="45">
      <c r="A246" s="277">
        <f>A243+1</f>
        <v>181</v>
      </c>
      <c r="B246" s="61" t="s">
        <v>124</v>
      </c>
      <c r="C246" s="61" t="s">
        <v>125</v>
      </c>
      <c r="D246" s="62">
        <v>1983</v>
      </c>
      <c r="E246" s="61" t="s">
        <v>126</v>
      </c>
      <c r="F246" s="62" t="s">
        <v>127</v>
      </c>
      <c r="G246" s="61" t="s">
        <v>128</v>
      </c>
      <c r="H246" s="62" t="s">
        <v>129</v>
      </c>
      <c r="I246" s="63" t="s">
        <v>30</v>
      </c>
      <c r="J246" s="63" t="s">
        <v>31</v>
      </c>
      <c r="K246" s="63" t="s">
        <v>37</v>
      </c>
      <c r="L246" s="63" t="s">
        <v>32</v>
      </c>
      <c r="M246" s="63">
        <v>100</v>
      </c>
      <c r="N246" s="62">
        <v>40</v>
      </c>
      <c r="O246" s="62">
        <v>80</v>
      </c>
      <c r="P246" s="62">
        <v>1</v>
      </c>
      <c r="Q246" s="62">
        <v>12</v>
      </c>
      <c r="R246" s="62">
        <v>48</v>
      </c>
      <c r="S246" s="64">
        <v>7</v>
      </c>
      <c r="T246" s="53">
        <f t="shared" si="48"/>
        <v>336</v>
      </c>
    </row>
    <row r="247" spans="1:20" ht="22.5">
      <c r="A247" s="277">
        <f>A246+1</f>
        <v>182</v>
      </c>
      <c r="B247" s="65" t="s">
        <v>130</v>
      </c>
      <c r="C247" s="65" t="s">
        <v>131</v>
      </c>
      <c r="D247" s="66">
        <v>1988</v>
      </c>
      <c r="E247" s="65" t="s">
        <v>126</v>
      </c>
      <c r="F247" s="66" t="s">
        <v>127</v>
      </c>
      <c r="G247" s="65" t="s">
        <v>132</v>
      </c>
      <c r="H247" s="66" t="s">
        <v>133</v>
      </c>
      <c r="I247" s="67" t="s">
        <v>30</v>
      </c>
      <c r="J247" s="67" t="s">
        <v>37</v>
      </c>
      <c r="K247" s="67" t="s">
        <v>37</v>
      </c>
      <c r="L247" s="67" t="s">
        <v>32</v>
      </c>
      <c r="M247" s="67">
        <v>100</v>
      </c>
      <c r="N247" s="66">
        <v>30</v>
      </c>
      <c r="O247" s="66">
        <v>60</v>
      </c>
      <c r="P247" s="66">
        <v>1</v>
      </c>
      <c r="Q247" s="66">
        <v>12</v>
      </c>
      <c r="R247" s="66">
        <v>48</v>
      </c>
      <c r="S247" s="68">
        <v>7</v>
      </c>
      <c r="T247" s="53">
        <f t="shared" si="48"/>
        <v>336</v>
      </c>
    </row>
    <row r="248" spans="1:20" ht="23.25" customHeight="1">
      <c r="A248" s="601" t="s">
        <v>353</v>
      </c>
      <c r="B248" s="602"/>
      <c r="C248" s="602"/>
      <c r="D248" s="602"/>
      <c r="E248" s="602"/>
      <c r="F248" s="602"/>
      <c r="G248" s="602"/>
      <c r="H248" s="602"/>
      <c r="I248" s="602"/>
      <c r="J248" s="602"/>
      <c r="K248" s="602"/>
      <c r="L248" s="602"/>
      <c r="M248" s="602"/>
      <c r="N248" s="602"/>
      <c r="O248" s="602"/>
      <c r="P248" s="602"/>
      <c r="Q248" s="602"/>
      <c r="R248" s="602"/>
      <c r="S248" s="602"/>
      <c r="T248" s="629"/>
    </row>
    <row r="249" spans="1:20" s="147" customFormat="1" ht="36" customHeight="1">
      <c r="A249" s="277">
        <f>A247+1</f>
        <v>183</v>
      </c>
      <c r="B249" s="185" t="s">
        <v>637</v>
      </c>
      <c r="C249" s="181" t="s">
        <v>597</v>
      </c>
      <c r="D249" s="177">
        <v>1968</v>
      </c>
      <c r="E249" s="185" t="s">
        <v>387</v>
      </c>
      <c r="F249" s="182" t="s">
        <v>639</v>
      </c>
      <c r="G249" s="185" t="s">
        <v>638</v>
      </c>
      <c r="H249" s="177" t="s">
        <v>640</v>
      </c>
      <c r="I249" s="63" t="s">
        <v>30</v>
      </c>
      <c r="J249" s="63" t="s">
        <v>37</v>
      </c>
      <c r="K249" s="63" t="s">
        <v>37</v>
      </c>
      <c r="L249" s="67" t="s">
        <v>55</v>
      </c>
      <c r="M249" s="67">
        <v>100</v>
      </c>
      <c r="N249" s="183"/>
      <c r="O249" s="183"/>
      <c r="P249" s="183"/>
      <c r="Q249" s="183"/>
      <c r="R249" s="183"/>
      <c r="S249" s="184"/>
      <c r="T249" s="93">
        <f t="shared" si="48"/>
        <v>0</v>
      </c>
    </row>
    <row r="250" spans="1:20" s="147" customFormat="1" ht="36" customHeight="1">
      <c r="A250" s="601" t="s">
        <v>1697</v>
      </c>
      <c r="B250" s="602"/>
      <c r="C250" s="602"/>
      <c r="D250" s="602"/>
      <c r="E250" s="602"/>
      <c r="F250" s="602"/>
      <c r="G250" s="602"/>
      <c r="H250" s="602"/>
      <c r="I250" s="602"/>
      <c r="J250" s="602"/>
      <c r="K250" s="602"/>
      <c r="L250" s="602"/>
      <c r="M250" s="602"/>
      <c r="N250" s="602"/>
      <c r="O250" s="602"/>
      <c r="P250" s="602"/>
      <c r="Q250" s="602"/>
      <c r="R250" s="602"/>
      <c r="S250" s="602"/>
      <c r="T250" s="629"/>
    </row>
    <row r="251" spans="1:20" s="169" customFormat="1" ht="49.5" customHeight="1">
      <c r="A251" s="277">
        <f>A249+1</f>
        <v>184</v>
      </c>
      <c r="B251" s="252" t="s">
        <v>1702</v>
      </c>
      <c r="C251" s="394" t="s">
        <v>1703</v>
      </c>
      <c r="D251" s="253">
        <v>2003</v>
      </c>
      <c r="E251" s="252" t="s">
        <v>1699</v>
      </c>
      <c r="F251" s="395" t="s">
        <v>1700</v>
      </c>
      <c r="G251" s="91" t="s">
        <v>1704</v>
      </c>
      <c r="H251" s="253">
        <v>906.2</v>
      </c>
      <c r="I251" s="320" t="s">
        <v>230</v>
      </c>
      <c r="J251" s="320" t="s">
        <v>31</v>
      </c>
      <c r="K251" s="320" t="s">
        <v>37</v>
      </c>
      <c r="L251" s="320" t="s">
        <v>32</v>
      </c>
      <c r="M251" s="320"/>
      <c r="N251" s="139">
        <v>30</v>
      </c>
      <c r="O251" s="319">
        <v>50</v>
      </c>
      <c r="P251" s="319">
        <v>2</v>
      </c>
      <c r="Q251" s="319">
        <v>10</v>
      </c>
      <c r="R251" s="319">
        <v>48</v>
      </c>
      <c r="S251" s="321">
        <v>7</v>
      </c>
      <c r="T251" s="277">
        <f t="shared" si="48"/>
        <v>336</v>
      </c>
    </row>
    <row r="252" spans="1:20" s="362" customFormat="1" ht="27.75" customHeight="1">
      <c r="A252" s="601" t="s">
        <v>1369</v>
      </c>
      <c r="B252" s="602"/>
      <c r="C252" s="602"/>
      <c r="D252" s="602"/>
      <c r="E252" s="602"/>
      <c r="F252" s="602"/>
      <c r="G252" s="602"/>
      <c r="H252" s="602"/>
      <c r="I252" s="602"/>
      <c r="J252" s="602"/>
      <c r="K252" s="602"/>
      <c r="L252" s="602"/>
      <c r="M252" s="602"/>
      <c r="N252" s="602"/>
      <c r="O252" s="602"/>
      <c r="P252" s="602"/>
      <c r="Q252" s="602"/>
      <c r="R252" s="602"/>
      <c r="S252" s="602"/>
      <c r="T252" s="629"/>
    </row>
    <row r="253" spans="1:20" s="169" customFormat="1" ht="49.5" customHeight="1">
      <c r="A253" s="277">
        <f>A251+1</f>
        <v>185</v>
      </c>
      <c r="B253" s="252" t="s">
        <v>1852</v>
      </c>
      <c r="C253" s="394" t="s">
        <v>1979</v>
      </c>
      <c r="D253" s="253" t="s">
        <v>1814</v>
      </c>
      <c r="E253" s="252" t="s">
        <v>1853</v>
      </c>
      <c r="F253" s="395" t="s">
        <v>1854</v>
      </c>
      <c r="G253" s="91" t="s">
        <v>1855</v>
      </c>
      <c r="H253" s="253" t="s">
        <v>1814</v>
      </c>
      <c r="I253" s="396" t="s">
        <v>1373</v>
      </c>
      <c r="J253" s="396" t="s">
        <v>37</v>
      </c>
      <c r="K253" s="397" t="s">
        <v>31</v>
      </c>
      <c r="L253" s="397" t="s">
        <v>32</v>
      </c>
      <c r="M253" s="397"/>
      <c r="N253" s="319">
        <v>25</v>
      </c>
      <c r="O253" s="319">
        <v>50</v>
      </c>
      <c r="P253" s="319">
        <v>1</v>
      </c>
      <c r="Q253" s="319">
        <v>15</v>
      </c>
      <c r="R253" s="319">
        <v>42</v>
      </c>
      <c r="S253" s="321">
        <v>7</v>
      </c>
      <c r="T253" s="475">
        <f t="shared" si="48"/>
        <v>294</v>
      </c>
    </row>
    <row r="254" spans="1:20" s="169" customFormat="1" ht="73.5" customHeight="1">
      <c r="A254" s="277">
        <f>A253+1</f>
        <v>186</v>
      </c>
      <c r="B254" s="252" t="s">
        <v>1852</v>
      </c>
      <c r="C254" s="394" t="s">
        <v>1978</v>
      </c>
      <c r="D254" s="253" t="s">
        <v>1814</v>
      </c>
      <c r="E254" s="398" t="s">
        <v>1791</v>
      </c>
      <c r="F254" s="399" t="s">
        <v>1792</v>
      </c>
      <c r="G254" s="91" t="s">
        <v>1920</v>
      </c>
      <c r="H254" s="253" t="s">
        <v>1814</v>
      </c>
      <c r="I254" s="396" t="s">
        <v>1373</v>
      </c>
      <c r="J254" s="396" t="s">
        <v>37</v>
      </c>
      <c r="K254" s="397" t="s">
        <v>31</v>
      </c>
      <c r="L254" s="397" t="s">
        <v>32</v>
      </c>
      <c r="M254" s="397"/>
      <c r="N254" s="319">
        <v>25</v>
      </c>
      <c r="O254" s="319">
        <v>50</v>
      </c>
      <c r="P254" s="319">
        <v>1</v>
      </c>
      <c r="Q254" s="319">
        <v>15</v>
      </c>
      <c r="R254" s="319">
        <v>42</v>
      </c>
      <c r="S254" s="321">
        <v>7</v>
      </c>
      <c r="T254" s="475">
        <f t="shared" ref="T254" si="63">S254*R254</f>
        <v>294</v>
      </c>
    </row>
    <row r="255" spans="1:20" s="169" customFormat="1" ht="33" customHeight="1">
      <c r="A255" s="601" t="s">
        <v>1697</v>
      </c>
      <c r="B255" s="602"/>
      <c r="C255" s="602"/>
      <c r="D255" s="602"/>
      <c r="E255" s="602"/>
      <c r="F255" s="602"/>
      <c r="G255" s="602"/>
      <c r="H255" s="602"/>
      <c r="I255" s="602"/>
      <c r="J255" s="602"/>
      <c r="K255" s="602"/>
      <c r="L255" s="602"/>
      <c r="M255" s="602"/>
      <c r="N255" s="602"/>
      <c r="O255" s="602"/>
      <c r="P255" s="602"/>
      <c r="Q255" s="602"/>
      <c r="R255" s="602"/>
      <c r="S255" s="602"/>
      <c r="T255" s="629"/>
    </row>
    <row r="256" spans="1:20" s="169" customFormat="1" ht="73.5" customHeight="1">
      <c r="A256" s="277">
        <f>A254+1</f>
        <v>187</v>
      </c>
      <c r="B256" s="252" t="s">
        <v>1852</v>
      </c>
      <c r="C256" s="394" t="s">
        <v>1975</v>
      </c>
      <c r="D256" s="90" t="s">
        <v>1814</v>
      </c>
      <c r="E256" s="398" t="s">
        <v>1976</v>
      </c>
      <c r="F256" s="399" t="s">
        <v>1814</v>
      </c>
      <c r="G256" s="91" t="s">
        <v>1977</v>
      </c>
      <c r="H256" s="90" t="s">
        <v>1814</v>
      </c>
      <c r="I256" s="474" t="s">
        <v>230</v>
      </c>
      <c r="J256" s="396" t="s">
        <v>37</v>
      </c>
      <c r="K256" s="397" t="s">
        <v>37</v>
      </c>
      <c r="L256" s="397" t="s">
        <v>32</v>
      </c>
      <c r="M256" s="474"/>
      <c r="N256" s="277">
        <v>20</v>
      </c>
      <c r="O256" s="277"/>
      <c r="P256" s="277"/>
      <c r="Q256" s="277"/>
      <c r="R256" s="277"/>
      <c r="S256" s="277"/>
      <c r="T256" s="475"/>
    </row>
    <row r="257" spans="1:20" s="169" customFormat="1" ht="30" customHeight="1">
      <c r="A257" s="608" t="s">
        <v>1856</v>
      </c>
      <c r="B257" s="608"/>
      <c r="C257" s="608"/>
      <c r="D257" s="608"/>
      <c r="E257" s="608"/>
      <c r="F257" s="608"/>
      <c r="G257" s="608"/>
      <c r="H257" s="608"/>
      <c r="I257" s="608"/>
      <c r="J257" s="608"/>
      <c r="K257" s="608"/>
      <c r="L257" s="608"/>
      <c r="M257" s="608"/>
      <c r="N257" s="608"/>
      <c r="O257" s="608"/>
      <c r="P257" s="608"/>
      <c r="Q257" s="608"/>
      <c r="R257" s="608"/>
      <c r="S257" s="608"/>
      <c r="T257" s="608"/>
    </row>
    <row r="258" spans="1:20" s="169" customFormat="1" ht="73.5" customHeight="1">
      <c r="A258" s="277">
        <f>A256+1</f>
        <v>188</v>
      </c>
      <c r="B258" s="252" t="s">
        <v>1852</v>
      </c>
      <c r="C258" s="394" t="s">
        <v>255</v>
      </c>
      <c r="D258" s="90" t="s">
        <v>1814</v>
      </c>
      <c r="E258" s="398" t="s">
        <v>1980</v>
      </c>
      <c r="F258" s="399" t="s">
        <v>1814</v>
      </c>
      <c r="G258" s="91" t="s">
        <v>1981</v>
      </c>
      <c r="H258" s="90" t="s">
        <v>1814</v>
      </c>
      <c r="I258" s="474" t="s">
        <v>230</v>
      </c>
      <c r="J258" s="396" t="s">
        <v>37</v>
      </c>
      <c r="K258" s="397" t="s">
        <v>37</v>
      </c>
      <c r="L258" s="397" t="s">
        <v>32</v>
      </c>
      <c r="M258" s="474"/>
      <c r="N258" s="277">
        <v>25</v>
      </c>
      <c r="O258" s="277"/>
      <c r="P258" s="277"/>
      <c r="Q258" s="277"/>
      <c r="R258" s="277"/>
      <c r="S258" s="277"/>
      <c r="T258" s="475"/>
    </row>
    <row r="259" spans="1:20" ht="32.25" customHeight="1">
      <c r="A259" s="605" t="s">
        <v>348</v>
      </c>
      <c r="B259" s="606"/>
      <c r="C259" s="606"/>
      <c r="D259" s="606"/>
      <c r="E259" s="606"/>
      <c r="F259" s="606"/>
      <c r="G259" s="606"/>
      <c r="H259" s="606"/>
      <c r="I259" s="606"/>
      <c r="J259" s="606"/>
      <c r="K259" s="606"/>
      <c r="L259" s="606"/>
      <c r="M259" s="606"/>
      <c r="N259" s="606"/>
      <c r="O259" s="606"/>
      <c r="P259" s="606"/>
      <c r="Q259" s="606"/>
      <c r="R259" s="606"/>
      <c r="S259" s="606"/>
      <c r="T259" s="640"/>
    </row>
    <row r="260" spans="1:20" ht="23.25" customHeight="1">
      <c r="A260" s="603" t="s">
        <v>353</v>
      </c>
      <c r="B260" s="604"/>
      <c r="C260" s="604"/>
      <c r="D260" s="604"/>
      <c r="E260" s="604"/>
      <c r="F260" s="604"/>
      <c r="G260" s="604"/>
      <c r="H260" s="604"/>
      <c r="I260" s="604"/>
      <c r="J260" s="604"/>
      <c r="K260" s="604"/>
      <c r="L260" s="604"/>
      <c r="M260" s="604"/>
      <c r="N260" s="604"/>
      <c r="O260" s="604"/>
      <c r="P260" s="604"/>
      <c r="Q260" s="604"/>
      <c r="R260" s="604"/>
      <c r="S260" s="604"/>
      <c r="T260" s="638"/>
    </row>
    <row r="261" spans="1:20" s="147" customFormat="1" ht="33.75">
      <c r="A261" s="277">
        <f>A258+1</f>
        <v>189</v>
      </c>
      <c r="B261" s="190" t="s">
        <v>641</v>
      </c>
      <c r="C261" s="191" t="s">
        <v>650</v>
      </c>
      <c r="D261" s="191">
        <v>1980</v>
      </c>
      <c r="E261" s="191" t="s">
        <v>512</v>
      </c>
      <c r="F261" s="191" t="s">
        <v>513</v>
      </c>
      <c r="G261" s="190" t="s">
        <v>642</v>
      </c>
      <c r="H261" s="191" t="s">
        <v>651</v>
      </c>
      <c r="I261" s="239" t="s">
        <v>30</v>
      </c>
      <c r="J261" s="98" t="s">
        <v>37</v>
      </c>
      <c r="K261" s="239" t="s">
        <v>37</v>
      </c>
      <c r="L261" s="239" t="s">
        <v>32</v>
      </c>
      <c r="M261" s="239">
        <v>70</v>
      </c>
      <c r="N261" s="116">
        <v>8</v>
      </c>
      <c r="O261" s="196">
        <v>25</v>
      </c>
      <c r="P261" s="196">
        <v>1</v>
      </c>
      <c r="Q261" s="196">
        <v>4</v>
      </c>
      <c r="R261" s="196">
        <v>24</v>
      </c>
      <c r="S261" s="196">
        <v>5</v>
      </c>
      <c r="T261" s="93">
        <f t="shared" ref="T261" si="64">S261*R261</f>
        <v>120</v>
      </c>
    </row>
    <row r="262" spans="1:20" s="147" customFormat="1" ht="33.75">
      <c r="A262" s="277">
        <f>A261+1</f>
        <v>190</v>
      </c>
      <c r="B262" s="190" t="s">
        <v>643</v>
      </c>
      <c r="C262" s="191" t="s">
        <v>652</v>
      </c>
      <c r="D262" s="191">
        <v>1984</v>
      </c>
      <c r="E262" s="191" t="s">
        <v>517</v>
      </c>
      <c r="F262" s="191" t="s">
        <v>653</v>
      </c>
      <c r="G262" s="190" t="s">
        <v>765</v>
      </c>
      <c r="H262" s="191" t="s">
        <v>654</v>
      </c>
      <c r="I262" s="239" t="s">
        <v>30</v>
      </c>
      <c r="J262" s="98" t="s">
        <v>37</v>
      </c>
      <c r="K262" s="239" t="s">
        <v>37</v>
      </c>
      <c r="L262" s="240" t="s">
        <v>55</v>
      </c>
      <c r="M262" s="240">
        <v>100</v>
      </c>
      <c r="N262" s="196">
        <v>6</v>
      </c>
      <c r="O262" s="196"/>
      <c r="P262" s="196"/>
      <c r="Q262" s="196"/>
      <c r="R262" s="196"/>
      <c r="S262" s="196"/>
      <c r="T262" s="93"/>
    </row>
    <row r="263" spans="1:20" s="147" customFormat="1" ht="22.5">
      <c r="A263" s="277">
        <f t="shared" ref="A263:A265" si="65">A262+1</f>
        <v>191</v>
      </c>
      <c r="B263" s="190" t="s">
        <v>770</v>
      </c>
      <c r="C263" s="191" t="s">
        <v>655</v>
      </c>
      <c r="D263" s="191">
        <v>1986</v>
      </c>
      <c r="E263" s="191" t="s">
        <v>645</v>
      </c>
      <c r="F263" s="191" t="s">
        <v>656</v>
      </c>
      <c r="G263" s="190" t="s">
        <v>657</v>
      </c>
      <c r="H263" s="191" t="s">
        <v>658</v>
      </c>
      <c r="I263" s="239" t="s">
        <v>30</v>
      </c>
      <c r="J263" s="98" t="s">
        <v>37</v>
      </c>
      <c r="K263" s="239" t="s">
        <v>37</v>
      </c>
      <c r="L263" s="239" t="s">
        <v>55</v>
      </c>
      <c r="M263" s="240">
        <v>100</v>
      </c>
      <c r="N263" s="196">
        <v>6</v>
      </c>
      <c r="O263" s="196"/>
      <c r="P263" s="196"/>
      <c r="Q263" s="196"/>
      <c r="R263" s="196"/>
      <c r="S263" s="196"/>
      <c r="T263" s="93"/>
    </row>
    <row r="264" spans="1:20" s="147" customFormat="1" ht="40.5" customHeight="1">
      <c r="A264" s="277">
        <f t="shared" si="65"/>
        <v>192</v>
      </c>
      <c r="B264" s="190" t="s">
        <v>644</v>
      </c>
      <c r="C264" s="191" t="s">
        <v>649</v>
      </c>
      <c r="D264" s="191">
        <v>1993</v>
      </c>
      <c r="E264" s="191" t="s">
        <v>470</v>
      </c>
      <c r="F264" s="191" t="s">
        <v>661</v>
      </c>
      <c r="G264" s="190" t="s">
        <v>767</v>
      </c>
      <c r="H264" s="191" t="s">
        <v>662</v>
      </c>
      <c r="I264" s="98" t="s">
        <v>30</v>
      </c>
      <c r="J264" s="98" t="s">
        <v>37</v>
      </c>
      <c r="K264" s="98" t="s">
        <v>37</v>
      </c>
      <c r="L264" s="98" t="s">
        <v>32</v>
      </c>
      <c r="M264" s="98">
        <v>30</v>
      </c>
      <c r="N264" s="191">
        <v>5</v>
      </c>
      <c r="O264" s="191">
        <v>24</v>
      </c>
      <c r="P264" s="191">
        <v>1</v>
      </c>
      <c r="Q264" s="191">
        <v>4</v>
      </c>
      <c r="R264" s="191">
        <v>45</v>
      </c>
      <c r="S264" s="191">
        <v>5</v>
      </c>
      <c r="T264" s="191">
        <f>S264*R264</f>
        <v>225</v>
      </c>
    </row>
    <row r="265" spans="1:20" s="147" customFormat="1" ht="30.75" customHeight="1">
      <c r="A265" s="277">
        <f t="shared" si="65"/>
        <v>193</v>
      </c>
      <c r="B265" s="241" t="s">
        <v>771</v>
      </c>
      <c r="C265" s="229" t="s">
        <v>628</v>
      </c>
      <c r="D265" s="229" t="s">
        <v>629</v>
      </c>
      <c r="E265" s="229" t="s">
        <v>441</v>
      </c>
      <c r="F265" s="229" t="s">
        <v>772</v>
      </c>
      <c r="G265" s="241" t="s">
        <v>768</v>
      </c>
      <c r="H265" s="229" t="s">
        <v>769</v>
      </c>
      <c r="I265" s="98" t="s">
        <v>30</v>
      </c>
      <c r="J265" s="98" t="s">
        <v>37</v>
      </c>
      <c r="K265" s="98" t="s">
        <v>37</v>
      </c>
      <c r="L265" s="239" t="s">
        <v>55</v>
      </c>
      <c r="M265" s="98">
        <v>100</v>
      </c>
      <c r="N265" s="238">
        <v>5</v>
      </c>
      <c r="O265" s="238"/>
      <c r="P265" s="238"/>
      <c r="Q265" s="238"/>
      <c r="R265" s="238"/>
      <c r="S265" s="238"/>
      <c r="T265" s="238"/>
    </row>
    <row r="266" spans="1:20" s="147" customFormat="1" ht="30.75" customHeight="1">
      <c r="A266" s="601" t="s">
        <v>1369</v>
      </c>
      <c r="B266" s="602"/>
      <c r="C266" s="602"/>
      <c r="D266" s="602"/>
      <c r="E266" s="602"/>
      <c r="F266" s="602"/>
      <c r="G266" s="602"/>
      <c r="H266" s="602"/>
      <c r="I266" s="602"/>
      <c r="J266" s="602"/>
      <c r="K266" s="602"/>
      <c r="L266" s="602"/>
      <c r="M266" s="602"/>
      <c r="N266" s="602"/>
      <c r="O266" s="602"/>
      <c r="P266" s="602"/>
      <c r="Q266" s="602"/>
      <c r="R266" s="602"/>
      <c r="S266" s="602"/>
      <c r="T266" s="629"/>
    </row>
    <row r="267" spans="1:20" s="147" customFormat="1" ht="61.5" customHeight="1">
      <c r="A267" s="277">
        <f>A265+1</f>
        <v>194</v>
      </c>
      <c r="B267" s="190" t="s">
        <v>644</v>
      </c>
      <c r="C267" s="190" t="s">
        <v>1397</v>
      </c>
      <c r="D267" s="191">
        <v>1983</v>
      </c>
      <c r="E267" s="190" t="s">
        <v>1398</v>
      </c>
      <c r="F267" s="281" t="s">
        <v>1400</v>
      </c>
      <c r="G267" s="292" t="s">
        <v>1402</v>
      </c>
      <c r="H267" s="281" t="s">
        <v>1403</v>
      </c>
      <c r="I267" s="239" t="s">
        <v>1373</v>
      </c>
      <c r="J267" s="239" t="s">
        <v>31</v>
      </c>
      <c r="K267" s="239" t="s">
        <v>37</v>
      </c>
      <c r="L267" s="98" t="s">
        <v>32</v>
      </c>
      <c r="M267" s="98">
        <v>25</v>
      </c>
      <c r="N267" s="277">
        <v>8</v>
      </c>
      <c r="O267" s="281">
        <v>25</v>
      </c>
      <c r="P267" s="281">
        <v>2</v>
      </c>
      <c r="Q267" s="281">
        <v>8</v>
      </c>
      <c r="R267" s="281">
        <v>42</v>
      </c>
      <c r="S267" s="281">
        <v>7</v>
      </c>
      <c r="T267" s="281">
        <v>287</v>
      </c>
    </row>
    <row r="268" spans="1:20" s="147" customFormat="1" ht="30.75" customHeight="1">
      <c r="A268" s="608" t="s">
        <v>1856</v>
      </c>
      <c r="B268" s="608"/>
      <c r="C268" s="608"/>
      <c r="D268" s="608"/>
      <c r="E268" s="608"/>
      <c r="F268" s="608"/>
      <c r="G268" s="608"/>
      <c r="H268" s="608"/>
      <c r="I268" s="608"/>
      <c r="J268" s="608"/>
      <c r="K268" s="608"/>
      <c r="L268" s="608"/>
      <c r="M268" s="608"/>
      <c r="N268" s="608"/>
      <c r="O268" s="608"/>
      <c r="P268" s="608"/>
      <c r="Q268" s="608"/>
      <c r="R268" s="608"/>
      <c r="S268" s="608"/>
      <c r="T268" s="608"/>
    </row>
    <row r="269" spans="1:20" s="147" customFormat="1" ht="54.75" customHeight="1">
      <c r="A269" s="277">
        <f>A267+1</f>
        <v>195</v>
      </c>
      <c r="B269" s="371" t="s">
        <v>644</v>
      </c>
      <c r="C269" s="372" t="s">
        <v>1857</v>
      </c>
      <c r="D269" s="370">
        <v>1977</v>
      </c>
      <c r="E269" s="371" t="s">
        <v>1858</v>
      </c>
      <c r="F269" s="370" t="s">
        <v>1859</v>
      </c>
      <c r="G269" s="370" t="s">
        <v>1860</v>
      </c>
      <c r="H269" s="370" t="s">
        <v>1814</v>
      </c>
      <c r="I269" s="239" t="s">
        <v>1842</v>
      </c>
      <c r="J269" s="239" t="s">
        <v>31</v>
      </c>
      <c r="K269" s="239" t="s">
        <v>37</v>
      </c>
      <c r="L269" s="98" t="s">
        <v>32</v>
      </c>
      <c r="M269" s="98">
        <v>25</v>
      </c>
      <c r="N269" s="277">
        <v>16</v>
      </c>
      <c r="O269" s="281">
        <v>30</v>
      </c>
      <c r="P269" s="281">
        <v>2</v>
      </c>
      <c r="Q269" s="281">
        <v>8</v>
      </c>
      <c r="R269" s="281">
        <v>42</v>
      </c>
      <c r="S269" s="281">
        <v>7</v>
      </c>
      <c r="T269" s="281">
        <v>287</v>
      </c>
    </row>
    <row r="270" spans="1:20" s="147" customFormat="1" ht="54.75" customHeight="1">
      <c r="A270" s="277">
        <f>A269+1</f>
        <v>196</v>
      </c>
      <c r="B270" s="371" t="s">
        <v>1947</v>
      </c>
      <c r="C270" s="372" t="s">
        <v>1948</v>
      </c>
      <c r="D270" s="370"/>
      <c r="E270" s="371" t="s">
        <v>1949</v>
      </c>
      <c r="F270" s="370"/>
      <c r="G270" s="370" t="s">
        <v>1950</v>
      </c>
      <c r="H270" s="370" t="s">
        <v>1814</v>
      </c>
      <c r="I270" s="239" t="s">
        <v>1842</v>
      </c>
      <c r="J270" s="239" t="s">
        <v>37</v>
      </c>
      <c r="K270" s="239" t="s">
        <v>37</v>
      </c>
      <c r="L270" s="98" t="s">
        <v>32</v>
      </c>
      <c r="M270" s="98">
        <v>6</v>
      </c>
      <c r="N270" s="277">
        <v>6</v>
      </c>
      <c r="O270" s="281">
        <v>12</v>
      </c>
      <c r="P270" s="281">
        <v>2</v>
      </c>
      <c r="Q270" s="281">
        <v>8</v>
      </c>
      <c r="R270" s="281">
        <v>42</v>
      </c>
      <c r="S270" s="281">
        <v>7</v>
      </c>
      <c r="T270" s="281">
        <v>287</v>
      </c>
    </row>
    <row r="271" spans="1:20" ht="42.75" customHeight="1">
      <c r="A271" s="607" t="s">
        <v>349</v>
      </c>
      <c r="B271" s="606"/>
      <c r="C271" s="606"/>
      <c r="D271" s="606"/>
      <c r="E271" s="606"/>
      <c r="F271" s="606"/>
      <c r="G271" s="606"/>
      <c r="H271" s="606"/>
      <c r="I271" s="606"/>
      <c r="J271" s="606"/>
      <c r="K271" s="606"/>
      <c r="L271" s="606"/>
      <c r="M271" s="606"/>
      <c r="N271" s="606"/>
      <c r="O271" s="606"/>
      <c r="P271" s="606"/>
      <c r="Q271" s="606"/>
      <c r="R271" s="606"/>
      <c r="S271" s="606"/>
      <c r="T271" s="640"/>
    </row>
    <row r="272" spans="1:20" ht="42.75" customHeight="1">
      <c r="A272" s="601" t="s">
        <v>352</v>
      </c>
      <c r="B272" s="602"/>
      <c r="C272" s="602"/>
      <c r="D272" s="602"/>
      <c r="E272" s="602"/>
      <c r="F272" s="602"/>
      <c r="G272" s="602"/>
      <c r="H272" s="602"/>
      <c r="I272" s="602"/>
      <c r="J272" s="602"/>
      <c r="K272" s="602"/>
      <c r="L272" s="602"/>
      <c r="M272" s="602"/>
      <c r="N272" s="602"/>
      <c r="O272" s="602"/>
      <c r="P272" s="602"/>
      <c r="Q272" s="602"/>
      <c r="R272" s="602"/>
      <c r="S272" s="602"/>
      <c r="T272" s="629"/>
    </row>
    <row r="273" spans="1:20" ht="45">
      <c r="A273" s="277">
        <f>A270+1</f>
        <v>197</v>
      </c>
      <c r="B273" s="73" t="s">
        <v>136</v>
      </c>
      <c r="C273" s="53" t="s">
        <v>137</v>
      </c>
      <c r="D273" s="53">
        <v>1977</v>
      </c>
      <c r="E273" s="73" t="s">
        <v>138</v>
      </c>
      <c r="F273" s="53" t="s">
        <v>127</v>
      </c>
      <c r="G273" s="73" t="s">
        <v>139</v>
      </c>
      <c r="H273" s="53" t="s">
        <v>140</v>
      </c>
      <c r="I273" s="74" t="s">
        <v>30</v>
      </c>
      <c r="J273" s="74" t="s">
        <v>31</v>
      </c>
      <c r="K273" s="74" t="s">
        <v>37</v>
      </c>
      <c r="L273" s="74" t="s">
        <v>32</v>
      </c>
      <c r="M273" s="74">
        <v>94.58</v>
      </c>
      <c r="N273" s="53">
        <v>5</v>
      </c>
      <c r="O273" s="53">
        <v>10</v>
      </c>
      <c r="P273" s="53">
        <v>1</v>
      </c>
      <c r="Q273" s="53">
        <v>12</v>
      </c>
      <c r="R273" s="53">
        <v>48</v>
      </c>
      <c r="S273" s="53">
        <v>6</v>
      </c>
      <c r="T273" s="53">
        <f t="shared" si="48"/>
        <v>288</v>
      </c>
    </row>
    <row r="274" spans="1:20" ht="45">
      <c r="A274" s="277">
        <f>A273+1</f>
        <v>198</v>
      </c>
      <c r="B274" s="73" t="s">
        <v>141</v>
      </c>
      <c r="C274" s="53" t="s">
        <v>142</v>
      </c>
      <c r="D274" s="53">
        <v>1977</v>
      </c>
      <c r="E274" s="73" t="s">
        <v>138</v>
      </c>
      <c r="F274" s="53" t="s">
        <v>127</v>
      </c>
      <c r="G274" s="73" t="s">
        <v>143</v>
      </c>
      <c r="H274" s="53" t="s">
        <v>144</v>
      </c>
      <c r="I274" s="74" t="s">
        <v>30</v>
      </c>
      <c r="J274" s="74" t="s">
        <v>31</v>
      </c>
      <c r="K274" s="74" t="s">
        <v>37</v>
      </c>
      <c r="L274" s="74" t="s">
        <v>32</v>
      </c>
      <c r="M274" s="74">
        <v>94.58</v>
      </c>
      <c r="N274" s="53">
        <v>25</v>
      </c>
      <c r="O274" s="53">
        <v>15</v>
      </c>
      <c r="P274" s="53">
        <v>1</v>
      </c>
      <c r="Q274" s="53">
        <v>12</v>
      </c>
      <c r="R274" s="53">
        <v>48</v>
      </c>
      <c r="S274" s="53">
        <v>6</v>
      </c>
      <c r="T274" s="53">
        <f t="shared" si="48"/>
        <v>288</v>
      </c>
    </row>
    <row r="275" spans="1:20" ht="33.75">
      <c r="A275" s="277">
        <f t="shared" ref="A275:A303" si="66">A274+1</f>
        <v>199</v>
      </c>
      <c r="B275" s="73" t="s">
        <v>145</v>
      </c>
      <c r="C275" s="53" t="s">
        <v>108</v>
      </c>
      <c r="D275" s="53">
        <v>2010</v>
      </c>
      <c r="E275" s="73" t="s">
        <v>58</v>
      </c>
      <c r="F275" s="53" t="s">
        <v>59</v>
      </c>
      <c r="G275" s="73" t="s">
        <v>146</v>
      </c>
      <c r="H275" s="53" t="s">
        <v>147</v>
      </c>
      <c r="I275" s="74" t="s">
        <v>30</v>
      </c>
      <c r="J275" s="74" t="s">
        <v>31</v>
      </c>
      <c r="K275" s="74" t="s">
        <v>31</v>
      </c>
      <c r="L275" s="74" t="s">
        <v>32</v>
      </c>
      <c r="M275" s="74">
        <v>36.39</v>
      </c>
      <c r="N275" s="53">
        <v>7</v>
      </c>
      <c r="O275" s="53">
        <v>70</v>
      </c>
      <c r="P275" s="53">
        <v>1</v>
      </c>
      <c r="Q275" s="53">
        <v>14</v>
      </c>
      <c r="R275" s="53">
        <v>45</v>
      </c>
      <c r="S275" s="53">
        <v>7</v>
      </c>
      <c r="T275" s="53">
        <f t="shared" si="48"/>
        <v>315</v>
      </c>
    </row>
    <row r="276" spans="1:20" ht="22.5">
      <c r="A276" s="277">
        <f t="shared" si="66"/>
        <v>200</v>
      </c>
      <c r="B276" s="73" t="s">
        <v>148</v>
      </c>
      <c r="C276" s="53" t="s">
        <v>108</v>
      </c>
      <c r="D276" s="53">
        <v>2010</v>
      </c>
      <c r="E276" s="73" t="s">
        <v>58</v>
      </c>
      <c r="F276" s="53" t="s">
        <v>59</v>
      </c>
      <c r="G276" s="73" t="s">
        <v>149</v>
      </c>
      <c r="H276" s="53" t="s">
        <v>150</v>
      </c>
      <c r="I276" s="74" t="s">
        <v>30</v>
      </c>
      <c r="J276" s="74" t="s">
        <v>31</v>
      </c>
      <c r="K276" s="74" t="s">
        <v>31</v>
      </c>
      <c r="L276" s="74" t="s">
        <v>32</v>
      </c>
      <c r="M276" s="74">
        <v>36.39</v>
      </c>
      <c r="N276" s="53">
        <v>12</v>
      </c>
      <c r="O276" s="53">
        <v>146</v>
      </c>
      <c r="P276" s="53">
        <v>1</v>
      </c>
      <c r="Q276" s="53">
        <v>14</v>
      </c>
      <c r="R276" s="53">
        <v>45</v>
      </c>
      <c r="S276" s="53">
        <v>7</v>
      </c>
      <c r="T276" s="53">
        <f t="shared" si="48"/>
        <v>315</v>
      </c>
    </row>
    <row r="277" spans="1:20" ht="22.5">
      <c r="A277" s="277">
        <f t="shared" si="66"/>
        <v>201</v>
      </c>
      <c r="B277" s="73" t="s">
        <v>151</v>
      </c>
      <c r="C277" s="53" t="s">
        <v>108</v>
      </c>
      <c r="D277" s="53">
        <v>2010</v>
      </c>
      <c r="E277" s="73" t="s">
        <v>58</v>
      </c>
      <c r="F277" s="53" t="s">
        <v>59</v>
      </c>
      <c r="G277" s="73" t="s">
        <v>152</v>
      </c>
      <c r="H277" s="53" t="s">
        <v>153</v>
      </c>
      <c r="I277" s="74" t="s">
        <v>30</v>
      </c>
      <c r="J277" s="74" t="s">
        <v>31</v>
      </c>
      <c r="K277" s="74" t="s">
        <v>31</v>
      </c>
      <c r="L277" s="74" t="s">
        <v>32</v>
      </c>
      <c r="M277" s="74">
        <v>36.39</v>
      </c>
      <c r="N277" s="53">
        <v>7</v>
      </c>
      <c r="O277" s="53">
        <v>160</v>
      </c>
      <c r="P277" s="53">
        <v>1</v>
      </c>
      <c r="Q277" s="53">
        <v>14</v>
      </c>
      <c r="R277" s="53">
        <v>45</v>
      </c>
      <c r="S277" s="53">
        <v>7</v>
      </c>
      <c r="T277" s="53">
        <f t="shared" si="48"/>
        <v>315</v>
      </c>
    </row>
    <row r="278" spans="1:20" ht="22.5">
      <c r="A278" s="277">
        <f t="shared" si="66"/>
        <v>202</v>
      </c>
      <c r="B278" s="73" t="s">
        <v>154</v>
      </c>
      <c r="C278" s="53" t="s">
        <v>108</v>
      </c>
      <c r="D278" s="53">
        <v>2010</v>
      </c>
      <c r="E278" s="73" t="s">
        <v>58</v>
      </c>
      <c r="F278" s="53" t="s">
        <v>59</v>
      </c>
      <c r="G278" s="73" t="s">
        <v>155</v>
      </c>
      <c r="H278" s="53" t="s">
        <v>156</v>
      </c>
      <c r="I278" s="74" t="s">
        <v>30</v>
      </c>
      <c r="J278" s="74" t="s">
        <v>31</v>
      </c>
      <c r="K278" s="74" t="s">
        <v>31</v>
      </c>
      <c r="L278" s="74" t="s">
        <v>32</v>
      </c>
      <c r="M278" s="74">
        <v>36.39</v>
      </c>
      <c r="N278" s="53">
        <v>14</v>
      </c>
      <c r="O278" s="53">
        <v>20</v>
      </c>
      <c r="P278" s="53">
        <v>1</v>
      </c>
      <c r="Q278" s="53">
        <v>14</v>
      </c>
      <c r="R278" s="53">
        <v>45</v>
      </c>
      <c r="S278" s="53">
        <v>7</v>
      </c>
      <c r="T278" s="53">
        <f t="shared" si="48"/>
        <v>315</v>
      </c>
    </row>
    <row r="279" spans="1:20" ht="22.5">
      <c r="A279" s="277">
        <f t="shared" si="66"/>
        <v>203</v>
      </c>
      <c r="B279" s="73" t="s">
        <v>157</v>
      </c>
      <c r="C279" s="53" t="s">
        <v>108</v>
      </c>
      <c r="D279" s="53">
        <v>2010</v>
      </c>
      <c r="E279" s="73" t="s">
        <v>58</v>
      </c>
      <c r="F279" s="53" t="s">
        <v>59</v>
      </c>
      <c r="G279" s="73" t="s">
        <v>158</v>
      </c>
      <c r="H279" s="53" t="s">
        <v>159</v>
      </c>
      <c r="I279" s="74" t="s">
        <v>30</v>
      </c>
      <c r="J279" s="74" t="s">
        <v>31</v>
      </c>
      <c r="K279" s="74" t="s">
        <v>31</v>
      </c>
      <c r="L279" s="74" t="s">
        <v>32</v>
      </c>
      <c r="M279" s="74">
        <v>36.39</v>
      </c>
      <c r="N279" s="53">
        <v>30</v>
      </c>
      <c r="O279" s="53">
        <v>80</v>
      </c>
      <c r="P279" s="53">
        <v>1</v>
      </c>
      <c r="Q279" s="53">
        <v>12</v>
      </c>
      <c r="R279" s="53">
        <v>45</v>
      </c>
      <c r="S279" s="53">
        <v>6</v>
      </c>
      <c r="T279" s="53">
        <f t="shared" si="48"/>
        <v>270</v>
      </c>
    </row>
    <row r="280" spans="1:20" ht="33.75">
      <c r="A280" s="277">
        <f t="shared" si="66"/>
        <v>204</v>
      </c>
      <c r="B280" s="73" t="s">
        <v>160</v>
      </c>
      <c r="C280" s="53" t="s">
        <v>108</v>
      </c>
      <c r="D280" s="53">
        <v>2010</v>
      </c>
      <c r="E280" s="73" t="s">
        <v>58</v>
      </c>
      <c r="F280" s="53" t="s">
        <v>59</v>
      </c>
      <c r="G280" s="73" t="s">
        <v>161</v>
      </c>
      <c r="H280" s="53" t="s">
        <v>162</v>
      </c>
      <c r="I280" s="74" t="s">
        <v>30</v>
      </c>
      <c r="J280" s="74" t="s">
        <v>37</v>
      </c>
      <c r="K280" s="74" t="s">
        <v>31</v>
      </c>
      <c r="L280" s="74" t="s">
        <v>32</v>
      </c>
      <c r="M280" s="74">
        <v>36.39</v>
      </c>
      <c r="N280" s="53">
        <v>7</v>
      </c>
      <c r="O280" s="53">
        <v>30</v>
      </c>
      <c r="P280" s="53">
        <v>1</v>
      </c>
      <c r="Q280" s="53">
        <v>12</v>
      </c>
      <c r="R280" s="53">
        <v>45</v>
      </c>
      <c r="S280" s="53">
        <v>7</v>
      </c>
      <c r="T280" s="53">
        <f t="shared" si="48"/>
        <v>315</v>
      </c>
    </row>
    <row r="281" spans="1:20" ht="33.75">
      <c r="A281" s="277">
        <f t="shared" si="66"/>
        <v>205</v>
      </c>
      <c r="B281" s="73" t="s">
        <v>160</v>
      </c>
      <c r="C281" s="53" t="s">
        <v>108</v>
      </c>
      <c r="D281" s="53">
        <v>2010</v>
      </c>
      <c r="E281" s="73" t="s">
        <v>58</v>
      </c>
      <c r="F281" s="53" t="s">
        <v>59</v>
      </c>
      <c r="G281" s="73" t="s">
        <v>163</v>
      </c>
      <c r="H281" s="53" t="s">
        <v>164</v>
      </c>
      <c r="I281" s="74" t="s">
        <v>30</v>
      </c>
      <c r="J281" s="74" t="s">
        <v>37</v>
      </c>
      <c r="K281" s="74" t="s">
        <v>31</v>
      </c>
      <c r="L281" s="74" t="s">
        <v>32</v>
      </c>
      <c r="M281" s="74">
        <v>36.39</v>
      </c>
      <c r="N281" s="53">
        <v>3</v>
      </c>
      <c r="O281" s="53">
        <v>20</v>
      </c>
      <c r="P281" s="53">
        <v>1</v>
      </c>
      <c r="Q281" s="53">
        <v>12</v>
      </c>
      <c r="R281" s="53">
        <v>45</v>
      </c>
      <c r="S281" s="53">
        <v>7</v>
      </c>
      <c r="T281" s="53">
        <f t="shared" si="48"/>
        <v>315</v>
      </c>
    </row>
    <row r="282" spans="1:20" ht="33.75">
      <c r="A282" s="277">
        <f t="shared" si="66"/>
        <v>206</v>
      </c>
      <c r="B282" s="73" t="s">
        <v>160</v>
      </c>
      <c r="C282" s="53" t="s">
        <v>108</v>
      </c>
      <c r="D282" s="53">
        <v>2010</v>
      </c>
      <c r="E282" s="73" t="s">
        <v>58</v>
      </c>
      <c r="F282" s="53" t="s">
        <v>59</v>
      </c>
      <c r="G282" s="73" t="s">
        <v>165</v>
      </c>
      <c r="H282" s="53" t="s">
        <v>166</v>
      </c>
      <c r="I282" s="74" t="s">
        <v>30</v>
      </c>
      <c r="J282" s="74" t="s">
        <v>37</v>
      </c>
      <c r="K282" s="74" t="s">
        <v>31</v>
      </c>
      <c r="L282" s="74" t="s">
        <v>32</v>
      </c>
      <c r="M282" s="74">
        <v>36.39</v>
      </c>
      <c r="N282" s="53">
        <v>4</v>
      </c>
      <c r="O282" s="53">
        <v>20</v>
      </c>
      <c r="P282" s="53">
        <v>1</v>
      </c>
      <c r="Q282" s="53">
        <v>12</v>
      </c>
      <c r="R282" s="53">
        <v>45</v>
      </c>
      <c r="S282" s="53">
        <v>7</v>
      </c>
      <c r="T282" s="53">
        <f t="shared" si="48"/>
        <v>315</v>
      </c>
    </row>
    <row r="283" spans="1:20" ht="22.5">
      <c r="A283" s="277">
        <f t="shared" si="66"/>
        <v>207</v>
      </c>
      <c r="B283" s="73" t="s">
        <v>154</v>
      </c>
      <c r="C283" s="53" t="s">
        <v>167</v>
      </c>
      <c r="D283" s="53">
        <v>2016</v>
      </c>
      <c r="E283" s="73" t="s">
        <v>58</v>
      </c>
      <c r="F283" s="53" t="s">
        <v>68</v>
      </c>
      <c r="G283" s="73" t="s">
        <v>168</v>
      </c>
      <c r="H283" s="53" t="s">
        <v>169</v>
      </c>
      <c r="I283" s="74" t="s">
        <v>30</v>
      </c>
      <c r="J283" s="74" t="s">
        <v>31</v>
      </c>
      <c r="K283" s="74" t="s">
        <v>31</v>
      </c>
      <c r="L283" s="74" t="s">
        <v>32</v>
      </c>
      <c r="M283" s="74">
        <v>16.190000000000001</v>
      </c>
      <c r="N283" s="53">
        <v>8</v>
      </c>
      <c r="O283" s="53">
        <v>2</v>
      </c>
      <c r="P283" s="53">
        <v>1</v>
      </c>
      <c r="Q283" s="53">
        <v>12</v>
      </c>
      <c r="R283" s="53">
        <v>45</v>
      </c>
      <c r="S283" s="53">
        <v>7</v>
      </c>
      <c r="T283" s="53">
        <f t="shared" si="48"/>
        <v>315</v>
      </c>
    </row>
    <row r="284" spans="1:20" ht="22.5">
      <c r="A284" s="277">
        <f t="shared" si="66"/>
        <v>208</v>
      </c>
      <c r="B284" s="73" t="s">
        <v>151</v>
      </c>
      <c r="C284" s="53" t="s">
        <v>167</v>
      </c>
      <c r="D284" s="53">
        <v>2016</v>
      </c>
      <c r="E284" s="73" t="s">
        <v>58</v>
      </c>
      <c r="F284" s="53" t="s">
        <v>68</v>
      </c>
      <c r="G284" s="73" t="s">
        <v>170</v>
      </c>
      <c r="H284" s="53" t="s">
        <v>171</v>
      </c>
      <c r="I284" s="74" t="s">
        <v>30</v>
      </c>
      <c r="J284" s="74" t="s">
        <v>31</v>
      </c>
      <c r="K284" s="74" t="s">
        <v>31</v>
      </c>
      <c r="L284" s="74" t="s">
        <v>32</v>
      </c>
      <c r="M284" s="74">
        <v>16.190000000000001</v>
      </c>
      <c r="N284" s="53">
        <v>8</v>
      </c>
      <c r="O284" s="53">
        <v>116</v>
      </c>
      <c r="P284" s="53">
        <v>1</v>
      </c>
      <c r="Q284" s="53">
        <v>12</v>
      </c>
      <c r="R284" s="53">
        <v>45</v>
      </c>
      <c r="S284" s="53">
        <v>7</v>
      </c>
      <c r="T284" s="53">
        <f t="shared" si="48"/>
        <v>315</v>
      </c>
    </row>
    <row r="285" spans="1:20" ht="22.5">
      <c r="A285" s="277">
        <f t="shared" si="66"/>
        <v>209</v>
      </c>
      <c r="B285" s="73" t="s">
        <v>148</v>
      </c>
      <c r="C285" s="53" t="s">
        <v>167</v>
      </c>
      <c r="D285" s="53">
        <v>2016</v>
      </c>
      <c r="E285" s="73" t="s">
        <v>58</v>
      </c>
      <c r="F285" s="53" t="s">
        <v>68</v>
      </c>
      <c r="G285" s="73" t="s">
        <v>172</v>
      </c>
      <c r="H285" s="53" t="s">
        <v>173</v>
      </c>
      <c r="I285" s="74" t="s">
        <v>30</v>
      </c>
      <c r="J285" s="74" t="s">
        <v>31</v>
      </c>
      <c r="K285" s="74" t="s">
        <v>31</v>
      </c>
      <c r="L285" s="74" t="s">
        <v>32</v>
      </c>
      <c r="M285" s="74">
        <v>16.190000000000001</v>
      </c>
      <c r="N285" s="53">
        <v>8</v>
      </c>
      <c r="O285" s="53">
        <v>100</v>
      </c>
      <c r="P285" s="53">
        <v>1</v>
      </c>
      <c r="Q285" s="53">
        <v>12</v>
      </c>
      <c r="R285" s="53">
        <v>45</v>
      </c>
      <c r="S285" s="53">
        <v>7</v>
      </c>
      <c r="T285" s="53">
        <f t="shared" si="48"/>
        <v>315</v>
      </c>
    </row>
    <row r="286" spans="1:20" ht="22.5">
      <c r="A286" s="277">
        <f t="shared" si="66"/>
        <v>210</v>
      </c>
      <c r="B286" s="73" t="s">
        <v>157</v>
      </c>
      <c r="C286" s="53" t="s">
        <v>167</v>
      </c>
      <c r="D286" s="53">
        <v>2016</v>
      </c>
      <c r="E286" s="73" t="s">
        <v>58</v>
      </c>
      <c r="F286" s="53" t="s">
        <v>68</v>
      </c>
      <c r="G286" s="73" t="s">
        <v>174</v>
      </c>
      <c r="H286" s="53" t="s">
        <v>175</v>
      </c>
      <c r="I286" s="74" t="s">
        <v>30</v>
      </c>
      <c r="J286" s="74" t="s">
        <v>31</v>
      </c>
      <c r="K286" s="74" t="s">
        <v>31</v>
      </c>
      <c r="L286" s="74" t="s">
        <v>32</v>
      </c>
      <c r="M286" s="74">
        <v>16.190000000000001</v>
      </c>
      <c r="N286" s="53">
        <v>12</v>
      </c>
      <c r="O286" s="53">
        <v>53</v>
      </c>
      <c r="P286" s="53">
        <v>1</v>
      </c>
      <c r="Q286" s="53">
        <v>12</v>
      </c>
      <c r="R286" s="53">
        <v>45</v>
      </c>
      <c r="S286" s="53">
        <v>6</v>
      </c>
      <c r="T286" s="53">
        <f t="shared" ref="T286:T463" si="67">S286*R286</f>
        <v>270</v>
      </c>
    </row>
    <row r="287" spans="1:20" ht="56.25">
      <c r="A287" s="277">
        <f t="shared" si="66"/>
        <v>211</v>
      </c>
      <c r="B287" s="73" t="s">
        <v>176</v>
      </c>
      <c r="C287" s="53" t="s">
        <v>177</v>
      </c>
      <c r="D287" s="53">
        <v>2012</v>
      </c>
      <c r="E287" s="73" t="s">
        <v>58</v>
      </c>
      <c r="F287" s="53" t="s">
        <v>178</v>
      </c>
      <c r="G287" s="73" t="s">
        <v>179</v>
      </c>
      <c r="H287" s="53" t="s">
        <v>180</v>
      </c>
      <c r="I287" s="74" t="s">
        <v>30</v>
      </c>
      <c r="J287" s="74" t="s">
        <v>31</v>
      </c>
      <c r="K287" s="74" t="s">
        <v>37</v>
      </c>
      <c r="L287" s="74" t="s">
        <v>32</v>
      </c>
      <c r="M287" s="74">
        <v>0.56000000000000005</v>
      </c>
      <c r="N287" s="53">
        <v>15</v>
      </c>
      <c r="O287" s="53">
        <v>70</v>
      </c>
      <c r="P287" s="53">
        <v>1</v>
      </c>
      <c r="Q287" s="53">
        <v>12</v>
      </c>
      <c r="R287" s="53">
        <v>44</v>
      </c>
      <c r="S287" s="53">
        <v>7</v>
      </c>
      <c r="T287" s="53">
        <f t="shared" si="67"/>
        <v>308</v>
      </c>
    </row>
    <row r="288" spans="1:20" ht="30.75" customHeight="1">
      <c r="A288" s="277">
        <f t="shared" si="66"/>
        <v>212</v>
      </c>
      <c r="B288" s="450" t="s">
        <v>1951</v>
      </c>
      <c r="C288" s="451" t="s">
        <v>1952</v>
      </c>
      <c r="D288" s="451">
        <v>2021</v>
      </c>
      <c r="E288" s="450" t="s">
        <v>58</v>
      </c>
      <c r="F288" s="451" t="s">
        <v>178</v>
      </c>
      <c r="G288" s="450" t="s">
        <v>1953</v>
      </c>
      <c r="H288" s="451">
        <v>53.64</v>
      </c>
      <c r="I288" s="449" t="s">
        <v>30</v>
      </c>
      <c r="J288" s="449" t="s">
        <v>31</v>
      </c>
      <c r="K288" s="449" t="s">
        <v>37</v>
      </c>
      <c r="L288" s="449" t="s">
        <v>32</v>
      </c>
      <c r="M288" s="449">
        <v>3.33</v>
      </c>
      <c r="N288" s="451">
        <v>7</v>
      </c>
      <c r="O288" s="451">
        <v>20</v>
      </c>
      <c r="P288" s="451">
        <v>1</v>
      </c>
      <c r="Q288" s="451">
        <v>12</v>
      </c>
      <c r="R288" s="451">
        <v>45</v>
      </c>
      <c r="S288" s="451">
        <v>6</v>
      </c>
      <c r="T288" s="451">
        <v>270</v>
      </c>
    </row>
    <row r="289" spans="1:20" ht="30" customHeight="1">
      <c r="A289" s="277">
        <f t="shared" si="66"/>
        <v>213</v>
      </c>
      <c r="B289" s="450" t="s">
        <v>1954</v>
      </c>
      <c r="C289" s="451" t="s">
        <v>1952</v>
      </c>
      <c r="D289" s="451">
        <v>2021</v>
      </c>
      <c r="E289" s="450" t="s">
        <v>58</v>
      </c>
      <c r="F289" s="451" t="s">
        <v>178</v>
      </c>
      <c r="G289" s="450" t="s">
        <v>1955</v>
      </c>
      <c r="H289" s="451">
        <v>41.76</v>
      </c>
      <c r="I289" s="449" t="s">
        <v>30</v>
      </c>
      <c r="J289" s="449" t="s">
        <v>31</v>
      </c>
      <c r="K289" s="449" t="s">
        <v>37</v>
      </c>
      <c r="L289" s="449" t="s">
        <v>32</v>
      </c>
      <c r="M289" s="449">
        <v>3.33</v>
      </c>
      <c r="N289" s="451">
        <v>8</v>
      </c>
      <c r="O289" s="451">
        <v>20</v>
      </c>
      <c r="P289" s="451">
        <v>1</v>
      </c>
      <c r="Q289" s="451">
        <v>12</v>
      </c>
      <c r="R289" s="451">
        <v>45</v>
      </c>
      <c r="S289" s="451">
        <v>6</v>
      </c>
      <c r="T289" s="451">
        <v>270</v>
      </c>
    </row>
    <row r="290" spans="1:20" ht="22.5">
      <c r="A290" s="277">
        <f>A289+1</f>
        <v>214</v>
      </c>
      <c r="B290" s="73" t="s">
        <v>181</v>
      </c>
      <c r="C290" s="53" t="s">
        <v>47</v>
      </c>
      <c r="D290" s="53">
        <v>1966</v>
      </c>
      <c r="E290" s="73" t="s">
        <v>48</v>
      </c>
      <c r="F290" s="53" t="s">
        <v>68</v>
      </c>
      <c r="G290" s="73" t="s">
        <v>182</v>
      </c>
      <c r="H290" s="53" t="s">
        <v>183</v>
      </c>
      <c r="I290" s="74" t="s">
        <v>30</v>
      </c>
      <c r="J290" s="74" t="s">
        <v>37</v>
      </c>
      <c r="K290" s="74" t="s">
        <v>37</v>
      </c>
      <c r="L290" s="74" t="s">
        <v>32</v>
      </c>
      <c r="M290" s="74">
        <v>70</v>
      </c>
      <c r="N290" s="53">
        <v>14</v>
      </c>
      <c r="O290" s="53">
        <v>60</v>
      </c>
      <c r="P290" s="53">
        <v>1</v>
      </c>
      <c r="Q290" s="53">
        <v>12</v>
      </c>
      <c r="R290" s="53">
        <v>47</v>
      </c>
      <c r="S290" s="53">
        <v>7</v>
      </c>
      <c r="T290" s="53">
        <f t="shared" si="67"/>
        <v>329</v>
      </c>
    </row>
    <row r="291" spans="1:20" ht="33.75">
      <c r="A291" s="277">
        <f t="shared" si="66"/>
        <v>215</v>
      </c>
      <c r="B291" s="73" t="s">
        <v>184</v>
      </c>
      <c r="C291" s="53" t="s">
        <v>47</v>
      </c>
      <c r="D291" s="53">
        <v>1966</v>
      </c>
      <c r="E291" s="73" t="s">
        <v>48</v>
      </c>
      <c r="F291" s="75" t="s">
        <v>49</v>
      </c>
      <c r="G291" s="73" t="s">
        <v>185</v>
      </c>
      <c r="H291" s="53" t="s">
        <v>186</v>
      </c>
      <c r="I291" s="74" t="s">
        <v>30</v>
      </c>
      <c r="J291" s="74" t="s">
        <v>37</v>
      </c>
      <c r="K291" s="74" t="s">
        <v>37</v>
      </c>
      <c r="L291" s="74" t="s">
        <v>32</v>
      </c>
      <c r="M291" s="74">
        <v>70</v>
      </c>
      <c r="N291" s="53">
        <v>9</v>
      </c>
      <c r="O291" s="53">
        <v>35</v>
      </c>
      <c r="P291" s="53">
        <v>2</v>
      </c>
      <c r="Q291" s="53">
        <v>6</v>
      </c>
      <c r="R291" s="53">
        <v>47</v>
      </c>
      <c r="S291" s="53">
        <v>6</v>
      </c>
      <c r="T291" s="53">
        <f t="shared" si="67"/>
        <v>282</v>
      </c>
    </row>
    <row r="292" spans="1:20" ht="33.75">
      <c r="A292" s="277">
        <f t="shared" si="66"/>
        <v>216</v>
      </c>
      <c r="B292" s="73" t="s">
        <v>184</v>
      </c>
      <c r="C292" s="53" t="s">
        <v>187</v>
      </c>
      <c r="D292" s="53">
        <v>1989</v>
      </c>
      <c r="E292" s="73" t="s">
        <v>48</v>
      </c>
      <c r="F292" s="75" t="s">
        <v>49</v>
      </c>
      <c r="G292" s="73" t="s">
        <v>188</v>
      </c>
      <c r="H292" s="53" t="s">
        <v>189</v>
      </c>
      <c r="I292" s="74" t="s">
        <v>30</v>
      </c>
      <c r="J292" s="74" t="s">
        <v>37</v>
      </c>
      <c r="K292" s="74" t="s">
        <v>37</v>
      </c>
      <c r="L292" s="74" t="s">
        <v>32</v>
      </c>
      <c r="M292" s="74">
        <v>41.25</v>
      </c>
      <c r="N292" s="53">
        <v>8</v>
      </c>
      <c r="O292" s="53">
        <v>60</v>
      </c>
      <c r="P292" s="53">
        <v>2</v>
      </c>
      <c r="Q292" s="53">
        <v>10</v>
      </c>
      <c r="R292" s="53">
        <v>47</v>
      </c>
      <c r="S292" s="53">
        <v>6</v>
      </c>
      <c r="T292" s="53">
        <f t="shared" si="67"/>
        <v>282</v>
      </c>
    </row>
    <row r="293" spans="1:20" ht="33.75">
      <c r="A293" s="277">
        <f t="shared" si="66"/>
        <v>217</v>
      </c>
      <c r="B293" s="73" t="s">
        <v>184</v>
      </c>
      <c r="C293" s="53" t="s">
        <v>187</v>
      </c>
      <c r="D293" s="53">
        <v>1989</v>
      </c>
      <c r="E293" s="73" t="s">
        <v>48</v>
      </c>
      <c r="F293" s="75" t="s">
        <v>49</v>
      </c>
      <c r="G293" s="73" t="s">
        <v>190</v>
      </c>
      <c r="H293" s="53" t="s">
        <v>191</v>
      </c>
      <c r="I293" s="74" t="s">
        <v>30</v>
      </c>
      <c r="J293" s="74" t="s">
        <v>37</v>
      </c>
      <c r="K293" s="74" t="s">
        <v>37</v>
      </c>
      <c r="L293" s="74" t="s">
        <v>32</v>
      </c>
      <c r="M293" s="74">
        <v>41.25</v>
      </c>
      <c r="N293" s="53">
        <v>6</v>
      </c>
      <c r="O293" s="53">
        <v>50</v>
      </c>
      <c r="P293" s="53">
        <v>2</v>
      </c>
      <c r="Q293" s="53">
        <v>8</v>
      </c>
      <c r="R293" s="53">
        <v>47</v>
      </c>
      <c r="S293" s="53">
        <v>6</v>
      </c>
      <c r="T293" s="53">
        <f t="shared" si="67"/>
        <v>282</v>
      </c>
    </row>
    <row r="294" spans="1:20" ht="33.75">
      <c r="A294" s="277">
        <f t="shared" si="66"/>
        <v>218</v>
      </c>
      <c r="B294" s="73" t="s">
        <v>184</v>
      </c>
      <c r="C294" s="53" t="s">
        <v>187</v>
      </c>
      <c r="D294" s="53">
        <v>1989</v>
      </c>
      <c r="E294" s="73" t="s">
        <v>48</v>
      </c>
      <c r="F294" s="75" t="s">
        <v>49</v>
      </c>
      <c r="G294" s="73" t="s">
        <v>192</v>
      </c>
      <c r="H294" s="53" t="s">
        <v>193</v>
      </c>
      <c r="I294" s="74" t="s">
        <v>30</v>
      </c>
      <c r="J294" s="74" t="s">
        <v>37</v>
      </c>
      <c r="K294" s="74" t="s">
        <v>37</v>
      </c>
      <c r="L294" s="74" t="s">
        <v>32</v>
      </c>
      <c r="M294" s="74">
        <v>41.25</v>
      </c>
      <c r="N294" s="53">
        <v>36</v>
      </c>
      <c r="O294" s="53">
        <v>80</v>
      </c>
      <c r="P294" s="53">
        <v>2</v>
      </c>
      <c r="Q294" s="53">
        <v>8</v>
      </c>
      <c r="R294" s="53">
        <v>47</v>
      </c>
      <c r="S294" s="53">
        <v>6</v>
      </c>
      <c r="T294" s="53">
        <f t="shared" si="67"/>
        <v>282</v>
      </c>
    </row>
    <row r="295" spans="1:20" ht="33.75">
      <c r="A295" s="277">
        <f t="shared" si="66"/>
        <v>219</v>
      </c>
      <c r="B295" s="73" t="s">
        <v>184</v>
      </c>
      <c r="C295" s="53" t="s">
        <v>94</v>
      </c>
      <c r="D295" s="53">
        <v>1975</v>
      </c>
      <c r="E295" s="73" t="s">
        <v>48</v>
      </c>
      <c r="F295" s="75" t="s">
        <v>49</v>
      </c>
      <c r="G295" s="73" t="s">
        <v>194</v>
      </c>
      <c r="H295" s="53" t="s">
        <v>195</v>
      </c>
      <c r="I295" s="74" t="s">
        <v>30</v>
      </c>
      <c r="J295" s="74" t="s">
        <v>37</v>
      </c>
      <c r="K295" s="74" t="s">
        <v>37</v>
      </c>
      <c r="L295" s="74" t="s">
        <v>32</v>
      </c>
      <c r="M295" s="74">
        <v>100</v>
      </c>
      <c r="N295" s="53">
        <v>17</v>
      </c>
      <c r="O295" s="53">
        <v>40</v>
      </c>
      <c r="P295" s="53">
        <v>2</v>
      </c>
      <c r="Q295" s="53">
        <v>8</v>
      </c>
      <c r="R295" s="53">
        <v>47</v>
      </c>
      <c r="S295" s="53">
        <v>7</v>
      </c>
      <c r="T295" s="53">
        <f t="shared" si="67"/>
        <v>329</v>
      </c>
    </row>
    <row r="296" spans="1:20" ht="78.75">
      <c r="A296" s="277">
        <f t="shared" si="66"/>
        <v>220</v>
      </c>
      <c r="B296" s="73" t="s">
        <v>196</v>
      </c>
      <c r="C296" s="53" t="s">
        <v>84</v>
      </c>
      <c r="D296" s="53">
        <v>1994</v>
      </c>
      <c r="E296" s="73" t="s">
        <v>26</v>
      </c>
      <c r="F296" s="73" t="s">
        <v>197</v>
      </c>
      <c r="G296" s="73" t="s">
        <v>198</v>
      </c>
      <c r="H296" s="53" t="s">
        <v>199</v>
      </c>
      <c r="I296" s="74" t="s">
        <v>30</v>
      </c>
      <c r="J296" s="74" t="s">
        <v>37</v>
      </c>
      <c r="K296" s="74" t="s">
        <v>37</v>
      </c>
      <c r="L296" s="74" t="s">
        <v>32</v>
      </c>
      <c r="M296" s="74">
        <v>51</v>
      </c>
      <c r="N296" s="53">
        <v>16</v>
      </c>
      <c r="O296" s="53">
        <v>45</v>
      </c>
      <c r="P296" s="53">
        <v>1</v>
      </c>
      <c r="Q296" s="53">
        <v>14</v>
      </c>
      <c r="R296" s="53">
        <v>48</v>
      </c>
      <c r="S296" s="53">
        <v>7</v>
      </c>
      <c r="T296" s="53">
        <f t="shared" si="67"/>
        <v>336</v>
      </c>
    </row>
    <row r="297" spans="1:20" ht="22.5">
      <c r="A297" s="277">
        <f t="shared" si="66"/>
        <v>221</v>
      </c>
      <c r="B297" s="73" t="s">
        <v>200</v>
      </c>
      <c r="C297" s="53" t="s">
        <v>101</v>
      </c>
      <c r="D297" s="53">
        <v>1979</v>
      </c>
      <c r="E297" s="73" t="s">
        <v>102</v>
      </c>
      <c r="F297" s="53" t="s">
        <v>103</v>
      </c>
      <c r="G297" s="73" t="s">
        <v>201</v>
      </c>
      <c r="H297" s="53" t="s">
        <v>202</v>
      </c>
      <c r="I297" s="74" t="s">
        <v>30</v>
      </c>
      <c r="J297" s="74" t="s">
        <v>37</v>
      </c>
      <c r="K297" s="74" t="s">
        <v>37</v>
      </c>
      <c r="L297" s="74" t="s">
        <v>32</v>
      </c>
      <c r="M297" s="74">
        <v>43</v>
      </c>
      <c r="N297" s="53">
        <v>9</v>
      </c>
      <c r="O297" s="53">
        <v>70</v>
      </c>
      <c r="P297" s="53">
        <v>1</v>
      </c>
      <c r="Q297" s="53">
        <v>15</v>
      </c>
      <c r="R297" s="53">
        <v>42</v>
      </c>
      <c r="S297" s="53">
        <v>7</v>
      </c>
      <c r="T297" s="53">
        <f t="shared" si="67"/>
        <v>294</v>
      </c>
    </row>
    <row r="298" spans="1:20" ht="22.5">
      <c r="A298" s="277">
        <f t="shared" si="66"/>
        <v>222</v>
      </c>
      <c r="B298" s="73" t="s">
        <v>203</v>
      </c>
      <c r="C298" s="53" t="s">
        <v>101</v>
      </c>
      <c r="D298" s="53">
        <v>1979</v>
      </c>
      <c r="E298" s="73" t="s">
        <v>102</v>
      </c>
      <c r="F298" s="53" t="s">
        <v>103</v>
      </c>
      <c r="G298" s="73" t="s">
        <v>204</v>
      </c>
      <c r="H298" s="53" t="s">
        <v>205</v>
      </c>
      <c r="I298" s="74" t="s">
        <v>30</v>
      </c>
      <c r="J298" s="74" t="s">
        <v>37</v>
      </c>
      <c r="K298" s="74" t="s">
        <v>37</v>
      </c>
      <c r="L298" s="74" t="s">
        <v>32</v>
      </c>
      <c r="M298" s="74">
        <v>43</v>
      </c>
      <c r="N298" s="53">
        <v>9</v>
      </c>
      <c r="O298" s="53">
        <v>70</v>
      </c>
      <c r="P298" s="53">
        <v>1</v>
      </c>
      <c r="Q298" s="53">
        <v>15</v>
      </c>
      <c r="R298" s="53">
        <v>42</v>
      </c>
      <c r="S298" s="53">
        <v>7</v>
      </c>
      <c r="T298" s="53">
        <f t="shared" si="67"/>
        <v>294</v>
      </c>
    </row>
    <row r="299" spans="1:20" ht="33.75">
      <c r="A299" s="277">
        <f t="shared" si="66"/>
        <v>223</v>
      </c>
      <c r="B299" s="73" t="s">
        <v>206</v>
      </c>
      <c r="C299" s="53" t="s">
        <v>207</v>
      </c>
      <c r="D299" s="53">
        <v>1979</v>
      </c>
      <c r="E299" s="73" t="s">
        <v>102</v>
      </c>
      <c r="F299" s="53" t="s">
        <v>103</v>
      </c>
      <c r="G299" s="73" t="s">
        <v>208</v>
      </c>
      <c r="H299" s="53" t="s">
        <v>209</v>
      </c>
      <c r="I299" s="74" t="s">
        <v>30</v>
      </c>
      <c r="J299" s="74" t="s">
        <v>37</v>
      </c>
      <c r="K299" s="74" t="s">
        <v>37</v>
      </c>
      <c r="L299" s="74" t="s">
        <v>32</v>
      </c>
      <c r="M299" s="74">
        <v>43</v>
      </c>
      <c r="N299" s="53">
        <v>16</v>
      </c>
      <c r="O299" s="53">
        <v>80</v>
      </c>
      <c r="P299" s="53">
        <v>1</v>
      </c>
      <c r="Q299" s="53">
        <v>15</v>
      </c>
      <c r="R299" s="53">
        <v>42</v>
      </c>
      <c r="S299" s="53">
        <v>7</v>
      </c>
      <c r="T299" s="53">
        <f t="shared" si="67"/>
        <v>294</v>
      </c>
    </row>
    <row r="300" spans="1:20" ht="33.75">
      <c r="A300" s="277">
        <f t="shared" si="66"/>
        <v>224</v>
      </c>
      <c r="B300" s="73" t="s">
        <v>210</v>
      </c>
      <c r="C300" s="53" t="s">
        <v>207</v>
      </c>
      <c r="D300" s="53">
        <v>1979</v>
      </c>
      <c r="E300" s="73" t="s">
        <v>102</v>
      </c>
      <c r="F300" s="73" t="s">
        <v>103</v>
      </c>
      <c r="G300" s="73" t="s">
        <v>211</v>
      </c>
      <c r="H300" s="53" t="s">
        <v>212</v>
      </c>
      <c r="I300" s="74" t="s">
        <v>30</v>
      </c>
      <c r="J300" s="74" t="s">
        <v>37</v>
      </c>
      <c r="K300" s="74" t="s">
        <v>37</v>
      </c>
      <c r="L300" s="74" t="s">
        <v>32</v>
      </c>
      <c r="M300" s="74">
        <v>43</v>
      </c>
      <c r="N300" s="53">
        <v>16</v>
      </c>
      <c r="O300" s="53">
        <v>80</v>
      </c>
      <c r="P300" s="53">
        <v>1</v>
      </c>
      <c r="Q300" s="53">
        <v>15</v>
      </c>
      <c r="R300" s="53">
        <v>42</v>
      </c>
      <c r="S300" s="53">
        <v>7</v>
      </c>
      <c r="T300" s="53">
        <f t="shared" si="67"/>
        <v>294</v>
      </c>
    </row>
    <row r="301" spans="1:20" ht="22.5">
      <c r="A301" s="277">
        <f t="shared" si="66"/>
        <v>225</v>
      </c>
      <c r="B301" s="73" t="s">
        <v>213</v>
      </c>
      <c r="C301" s="53" t="s">
        <v>207</v>
      </c>
      <c r="D301" s="53">
        <v>1979</v>
      </c>
      <c r="E301" s="73" t="s">
        <v>102</v>
      </c>
      <c r="F301" s="73" t="s">
        <v>103</v>
      </c>
      <c r="G301" s="73" t="s">
        <v>214</v>
      </c>
      <c r="H301" s="53" t="s">
        <v>215</v>
      </c>
      <c r="I301" s="74" t="s">
        <v>30</v>
      </c>
      <c r="J301" s="74" t="s">
        <v>37</v>
      </c>
      <c r="K301" s="74" t="s">
        <v>37</v>
      </c>
      <c r="L301" s="74" t="s">
        <v>32</v>
      </c>
      <c r="M301" s="74">
        <v>43</v>
      </c>
      <c r="N301" s="53">
        <v>37</v>
      </c>
      <c r="O301" s="53">
        <v>100</v>
      </c>
      <c r="P301" s="53">
        <v>1</v>
      </c>
      <c r="Q301" s="53">
        <v>15</v>
      </c>
      <c r="R301" s="53">
        <v>42</v>
      </c>
      <c r="S301" s="53">
        <v>7</v>
      </c>
      <c r="T301" s="53">
        <f t="shared" si="67"/>
        <v>294</v>
      </c>
    </row>
    <row r="302" spans="1:20" ht="75.75" customHeight="1">
      <c r="A302" s="277">
        <f t="shared" si="66"/>
        <v>226</v>
      </c>
      <c r="B302" s="65" t="s">
        <v>90</v>
      </c>
      <c r="C302" s="65" t="s">
        <v>84</v>
      </c>
      <c r="D302" s="66">
        <v>1994</v>
      </c>
      <c r="E302" s="65" t="s">
        <v>26</v>
      </c>
      <c r="F302" s="66" t="s">
        <v>85</v>
      </c>
      <c r="G302" s="65" t="s">
        <v>91</v>
      </c>
      <c r="H302" s="66" t="s">
        <v>92</v>
      </c>
      <c r="I302" s="67" t="s">
        <v>30</v>
      </c>
      <c r="J302" s="67" t="s">
        <v>37</v>
      </c>
      <c r="K302" s="67" t="s">
        <v>37</v>
      </c>
      <c r="L302" s="67" t="s">
        <v>32</v>
      </c>
      <c r="M302" s="67">
        <v>51</v>
      </c>
      <c r="N302" s="66">
        <v>19</v>
      </c>
      <c r="O302" s="66">
        <v>54</v>
      </c>
      <c r="P302" s="66">
        <v>1</v>
      </c>
      <c r="Q302" s="66">
        <v>7</v>
      </c>
      <c r="R302" s="66">
        <v>41</v>
      </c>
      <c r="S302" s="68">
        <v>7</v>
      </c>
      <c r="T302" s="53">
        <f>S302*R302</f>
        <v>287</v>
      </c>
    </row>
    <row r="303" spans="1:20" s="88" customFormat="1" ht="75.75" customHeight="1">
      <c r="A303" s="86">
        <f t="shared" si="66"/>
        <v>227</v>
      </c>
      <c r="B303" s="476" t="s">
        <v>184</v>
      </c>
      <c r="C303" s="476" t="s">
        <v>1956</v>
      </c>
      <c r="D303" s="477">
        <v>2022</v>
      </c>
      <c r="E303" s="478" t="s">
        <v>138</v>
      </c>
      <c r="F303" s="479" t="s">
        <v>127</v>
      </c>
      <c r="G303" s="476" t="s">
        <v>1982</v>
      </c>
      <c r="H303" s="477" t="s">
        <v>1742</v>
      </c>
      <c r="I303" s="67" t="s">
        <v>30</v>
      </c>
      <c r="J303" s="67" t="s">
        <v>37</v>
      </c>
      <c r="K303" s="67" t="s">
        <v>37</v>
      </c>
      <c r="L303" s="67" t="s">
        <v>32</v>
      </c>
      <c r="M303" s="480">
        <v>0.78</v>
      </c>
      <c r="N303" s="477">
        <v>30</v>
      </c>
      <c r="O303" s="477">
        <v>34</v>
      </c>
      <c r="P303" s="477">
        <v>2</v>
      </c>
      <c r="Q303" s="477">
        <v>10</v>
      </c>
      <c r="R303" s="477">
        <v>45</v>
      </c>
      <c r="S303" s="481">
        <v>6</v>
      </c>
      <c r="T303" s="479">
        <f>S303*R303</f>
        <v>270</v>
      </c>
    </row>
    <row r="304" spans="1:20" ht="22.5">
      <c r="A304" s="277">
        <f>A303+1</f>
        <v>228</v>
      </c>
      <c r="B304" s="76" t="s">
        <v>216</v>
      </c>
      <c r="C304" s="76" t="s">
        <v>217</v>
      </c>
      <c r="D304" s="77">
        <v>1977</v>
      </c>
      <c r="E304" s="76" t="s">
        <v>138</v>
      </c>
      <c r="F304" s="77" t="s">
        <v>127</v>
      </c>
      <c r="G304" s="76" t="s">
        <v>218</v>
      </c>
      <c r="H304" s="77" t="s">
        <v>219</v>
      </c>
      <c r="I304" s="78" t="s">
        <v>30</v>
      </c>
      <c r="J304" s="78" t="s">
        <v>31</v>
      </c>
      <c r="K304" s="78" t="s">
        <v>37</v>
      </c>
      <c r="L304" s="78" t="s">
        <v>32</v>
      </c>
      <c r="M304" s="78">
        <v>100</v>
      </c>
      <c r="N304" s="77">
        <v>25</v>
      </c>
      <c r="O304" s="77">
        <v>150</v>
      </c>
      <c r="P304" s="77">
        <v>1</v>
      </c>
      <c r="Q304" s="77">
        <v>16</v>
      </c>
      <c r="R304" s="77">
        <v>52</v>
      </c>
      <c r="S304" s="77">
        <v>7</v>
      </c>
      <c r="T304" s="77">
        <f t="shared" si="67"/>
        <v>364</v>
      </c>
    </row>
    <row r="305" spans="1:20" s="158" customFormat="1" ht="23.25" customHeight="1">
      <c r="A305" s="601" t="s">
        <v>353</v>
      </c>
      <c r="B305" s="602"/>
      <c r="C305" s="602"/>
      <c r="D305" s="602"/>
      <c r="E305" s="602"/>
      <c r="F305" s="602"/>
      <c r="G305" s="602"/>
      <c r="H305" s="602"/>
      <c r="I305" s="602"/>
      <c r="J305" s="602"/>
      <c r="K305" s="602"/>
      <c r="L305" s="602"/>
      <c r="M305" s="602"/>
      <c r="N305" s="602"/>
      <c r="O305" s="602"/>
      <c r="P305" s="602"/>
      <c r="Q305" s="602"/>
      <c r="R305" s="602"/>
      <c r="S305" s="602"/>
      <c r="T305" s="629"/>
    </row>
    <row r="306" spans="1:20" s="159" customFormat="1" ht="56.25">
      <c r="A306" s="277">
        <f>A304+1</f>
        <v>229</v>
      </c>
      <c r="B306" s="190" t="s">
        <v>93</v>
      </c>
      <c r="C306" s="190" t="s">
        <v>582</v>
      </c>
      <c r="D306" s="191">
        <v>1967</v>
      </c>
      <c r="E306" s="191" t="s">
        <v>536</v>
      </c>
      <c r="F306" s="191" t="s">
        <v>583</v>
      </c>
      <c r="G306" s="73" t="s">
        <v>732</v>
      </c>
      <c r="H306" s="191" t="s">
        <v>515</v>
      </c>
      <c r="I306" s="98" t="s">
        <v>30</v>
      </c>
      <c r="J306" s="98" t="s">
        <v>31</v>
      </c>
      <c r="K306" s="98" t="s">
        <v>37</v>
      </c>
      <c r="L306" s="98" t="s">
        <v>32</v>
      </c>
      <c r="M306" s="98">
        <v>40</v>
      </c>
      <c r="N306" s="90">
        <v>30</v>
      </c>
      <c r="O306" s="191">
        <v>130</v>
      </c>
      <c r="P306" s="191">
        <v>1</v>
      </c>
      <c r="Q306" s="191">
        <v>12</v>
      </c>
      <c r="R306" s="191">
        <v>44</v>
      </c>
      <c r="S306" s="191">
        <v>6</v>
      </c>
      <c r="T306" s="630">
        <f>S306*R306</f>
        <v>264</v>
      </c>
    </row>
    <row r="307" spans="1:20" s="159" customFormat="1" ht="45">
      <c r="A307" s="277">
        <f>A306+1</f>
        <v>230</v>
      </c>
      <c r="B307" s="155" t="s">
        <v>93</v>
      </c>
      <c r="C307" s="156" t="s">
        <v>604</v>
      </c>
      <c r="D307" s="157">
        <v>1960</v>
      </c>
      <c r="E307" s="157" t="s">
        <v>593</v>
      </c>
      <c r="F307" s="157" t="s">
        <v>605</v>
      </c>
      <c r="G307" s="73" t="s">
        <v>740</v>
      </c>
      <c r="H307" s="162" t="s">
        <v>606</v>
      </c>
      <c r="I307" s="98" t="s">
        <v>30</v>
      </c>
      <c r="J307" s="98" t="s">
        <v>31</v>
      </c>
      <c r="K307" s="98" t="s">
        <v>37</v>
      </c>
      <c r="L307" s="98" t="s">
        <v>32</v>
      </c>
      <c r="M307" s="98">
        <v>30</v>
      </c>
      <c r="N307" s="162">
        <v>19</v>
      </c>
      <c r="O307" s="162">
        <v>200</v>
      </c>
      <c r="P307" s="162">
        <v>1</v>
      </c>
      <c r="Q307" s="162">
        <v>11</v>
      </c>
      <c r="R307" s="162">
        <v>35</v>
      </c>
      <c r="S307" s="162">
        <v>6</v>
      </c>
      <c r="T307" s="630">
        <f t="shared" ref="T307:T337" si="68">S307*R307</f>
        <v>210</v>
      </c>
    </row>
    <row r="308" spans="1:20" s="159" customFormat="1" ht="22.5">
      <c r="A308" s="277">
        <f t="shared" ref="A308:A337" si="69">A307+1</f>
        <v>231</v>
      </c>
      <c r="B308" s="220" t="s">
        <v>516</v>
      </c>
      <c r="C308" s="167" t="s">
        <v>595</v>
      </c>
      <c r="D308" s="165">
        <v>1966</v>
      </c>
      <c r="E308" s="165" t="s">
        <v>596</v>
      </c>
      <c r="F308" s="165" t="s">
        <v>609</v>
      </c>
      <c r="G308" s="220" t="s">
        <v>742</v>
      </c>
      <c r="H308" s="166" t="s">
        <v>600</v>
      </c>
      <c r="I308" s="98" t="s">
        <v>30</v>
      </c>
      <c r="J308" s="98" t="s">
        <v>31</v>
      </c>
      <c r="K308" s="98" t="s">
        <v>37</v>
      </c>
      <c r="L308" s="98" t="s">
        <v>32</v>
      </c>
      <c r="M308" s="98">
        <v>50</v>
      </c>
      <c r="N308" s="233">
        <v>16</v>
      </c>
      <c r="O308" s="166">
        <v>100</v>
      </c>
      <c r="P308" s="166">
        <v>1</v>
      </c>
      <c r="Q308" s="166">
        <v>12</v>
      </c>
      <c r="R308" s="166">
        <v>41</v>
      </c>
      <c r="S308" s="166">
        <v>6</v>
      </c>
      <c r="T308" s="630">
        <f t="shared" si="68"/>
        <v>246</v>
      </c>
    </row>
    <row r="309" spans="1:20" s="159" customFormat="1" ht="33.75">
      <c r="A309" s="277">
        <f t="shared" si="69"/>
        <v>232</v>
      </c>
      <c r="B309" s="242" t="s">
        <v>759</v>
      </c>
      <c r="C309" s="242" t="s">
        <v>760</v>
      </c>
      <c r="D309" s="198">
        <v>1984</v>
      </c>
      <c r="E309" s="242" t="s">
        <v>761</v>
      </c>
      <c r="F309" s="198" t="s">
        <v>762</v>
      </c>
      <c r="G309" s="242" t="s">
        <v>763</v>
      </c>
      <c r="H309" s="198" t="s">
        <v>640</v>
      </c>
      <c r="I309" s="243" t="s">
        <v>30</v>
      </c>
      <c r="J309" s="243" t="s">
        <v>764</v>
      </c>
      <c r="K309" s="243" t="s">
        <v>677</v>
      </c>
      <c r="L309" s="243" t="s">
        <v>32</v>
      </c>
      <c r="M309" s="98">
        <v>100</v>
      </c>
      <c r="N309" s="198">
        <v>13</v>
      </c>
      <c r="O309" s="198">
        <v>75</v>
      </c>
      <c r="P309" s="198">
        <v>1</v>
      </c>
      <c r="Q309" s="198">
        <v>7</v>
      </c>
      <c r="R309" s="198">
        <v>19</v>
      </c>
      <c r="S309" s="205">
        <v>6</v>
      </c>
      <c r="T309" s="630">
        <f t="shared" si="68"/>
        <v>114</v>
      </c>
    </row>
    <row r="310" spans="1:20" s="159" customFormat="1" ht="32.25" customHeight="1">
      <c r="A310" s="277">
        <f t="shared" si="69"/>
        <v>233</v>
      </c>
      <c r="B310" s="190" t="s">
        <v>766</v>
      </c>
      <c r="C310" s="191" t="s">
        <v>646</v>
      </c>
      <c r="D310" s="191">
        <v>2020</v>
      </c>
      <c r="E310" s="191" t="s">
        <v>647</v>
      </c>
      <c r="F310" s="211" t="s">
        <v>659</v>
      </c>
      <c r="G310" s="210" t="s">
        <v>648</v>
      </c>
      <c r="H310" s="211" t="s">
        <v>660</v>
      </c>
      <c r="I310" s="244" t="s">
        <v>30</v>
      </c>
      <c r="J310" s="245" t="s">
        <v>37</v>
      </c>
      <c r="K310" s="245" t="s">
        <v>37</v>
      </c>
      <c r="L310" s="244" t="s">
        <v>32</v>
      </c>
      <c r="M310" s="244">
        <v>25</v>
      </c>
      <c r="N310" s="209">
        <v>2</v>
      </c>
      <c r="O310" s="209">
        <v>36</v>
      </c>
      <c r="P310" s="209">
        <v>1</v>
      </c>
      <c r="Q310" s="209">
        <v>3</v>
      </c>
      <c r="R310" s="209">
        <v>46</v>
      </c>
      <c r="S310" s="209">
        <v>7</v>
      </c>
      <c r="T310" s="630">
        <f t="shared" si="68"/>
        <v>322</v>
      </c>
    </row>
    <row r="311" spans="1:20" s="159" customFormat="1" ht="62.25" customHeight="1">
      <c r="A311" s="277">
        <f t="shared" si="69"/>
        <v>234</v>
      </c>
      <c r="B311" s="160" t="s">
        <v>181</v>
      </c>
      <c r="C311" s="161" t="s">
        <v>503</v>
      </c>
      <c r="D311" s="161">
        <v>2020</v>
      </c>
      <c r="E311" s="161" t="s">
        <v>495</v>
      </c>
      <c r="F311" s="161" t="s">
        <v>506</v>
      </c>
      <c r="G311" s="190" t="s">
        <v>773</v>
      </c>
      <c r="H311" s="191" t="s">
        <v>603</v>
      </c>
      <c r="I311" s="224" t="s">
        <v>30</v>
      </c>
      <c r="J311" s="224" t="s">
        <v>31</v>
      </c>
      <c r="K311" s="224" t="s">
        <v>37</v>
      </c>
      <c r="L311" s="224" t="s">
        <v>32</v>
      </c>
      <c r="M311" s="224">
        <v>30</v>
      </c>
      <c r="N311" s="191">
        <v>16</v>
      </c>
      <c r="O311" s="191">
        <v>155</v>
      </c>
      <c r="P311" s="191">
        <v>1</v>
      </c>
      <c r="Q311" s="191">
        <v>5</v>
      </c>
      <c r="R311" s="191">
        <v>40</v>
      </c>
      <c r="S311" s="161">
        <v>6</v>
      </c>
      <c r="T311" s="630">
        <f t="shared" si="68"/>
        <v>240</v>
      </c>
    </row>
    <row r="312" spans="1:20" s="159" customFormat="1" ht="72.75" customHeight="1">
      <c r="A312" s="277">
        <f t="shared" si="69"/>
        <v>235</v>
      </c>
      <c r="B312" s="190" t="s">
        <v>181</v>
      </c>
      <c r="C312" s="191" t="s">
        <v>599</v>
      </c>
      <c r="D312" s="191">
        <v>1980</v>
      </c>
      <c r="E312" s="191" t="s">
        <v>512</v>
      </c>
      <c r="F312" s="191" t="s">
        <v>513</v>
      </c>
      <c r="G312" s="192" t="s">
        <v>774</v>
      </c>
      <c r="H312" s="191" t="s">
        <v>616</v>
      </c>
      <c r="I312" s="98" t="s">
        <v>30</v>
      </c>
      <c r="J312" s="98" t="s">
        <v>31</v>
      </c>
      <c r="K312" s="98" t="s">
        <v>37</v>
      </c>
      <c r="L312" s="98" t="s">
        <v>32</v>
      </c>
      <c r="M312" s="98">
        <v>75</v>
      </c>
      <c r="N312" s="116">
        <v>16</v>
      </c>
      <c r="O312" s="196">
        <v>60</v>
      </c>
      <c r="P312" s="234" t="s">
        <v>401</v>
      </c>
      <c r="Q312" s="196">
        <v>6</v>
      </c>
      <c r="R312" s="196">
        <v>24</v>
      </c>
      <c r="S312" s="196">
        <v>5</v>
      </c>
      <c r="T312" s="630">
        <f t="shared" si="68"/>
        <v>120</v>
      </c>
    </row>
    <row r="313" spans="1:20" s="159" customFormat="1" ht="55.5" customHeight="1">
      <c r="A313" s="277">
        <f t="shared" si="69"/>
        <v>236</v>
      </c>
      <c r="B313" s="190" t="s">
        <v>591</v>
      </c>
      <c r="C313" s="191" t="s">
        <v>617</v>
      </c>
      <c r="D313" s="191">
        <v>1986</v>
      </c>
      <c r="E313" s="191" t="s">
        <v>417</v>
      </c>
      <c r="F313" s="191" t="s">
        <v>618</v>
      </c>
      <c r="G313" s="192" t="s">
        <v>775</v>
      </c>
      <c r="H313" s="191" t="s">
        <v>776</v>
      </c>
      <c r="I313" s="98" t="s">
        <v>30</v>
      </c>
      <c r="J313" s="98" t="s">
        <v>31</v>
      </c>
      <c r="K313" s="98" t="s">
        <v>37</v>
      </c>
      <c r="L313" s="98" t="s">
        <v>32</v>
      </c>
      <c r="M313" s="98">
        <v>36</v>
      </c>
      <c r="N313" s="116">
        <v>14</v>
      </c>
      <c r="O313" s="196">
        <v>45</v>
      </c>
      <c r="P313" s="234">
        <v>1</v>
      </c>
      <c r="Q313" s="196">
        <v>12</v>
      </c>
      <c r="R313" s="196">
        <v>43</v>
      </c>
      <c r="S313" s="196">
        <v>7</v>
      </c>
      <c r="T313" s="630">
        <f t="shared" si="68"/>
        <v>301</v>
      </c>
    </row>
    <row r="314" spans="1:20" s="159" customFormat="1" ht="38.25" customHeight="1">
      <c r="A314" s="277">
        <f t="shared" si="69"/>
        <v>237</v>
      </c>
      <c r="B314" s="190" t="s">
        <v>93</v>
      </c>
      <c r="C314" s="191" t="s">
        <v>625</v>
      </c>
      <c r="D314" s="191">
        <v>1970</v>
      </c>
      <c r="E314" s="191" t="s">
        <v>462</v>
      </c>
      <c r="F314" s="191" t="s">
        <v>626</v>
      </c>
      <c r="G314" s="100" t="s">
        <v>777</v>
      </c>
      <c r="H314" s="191" t="s">
        <v>778</v>
      </c>
      <c r="I314" s="98" t="s">
        <v>30</v>
      </c>
      <c r="J314" s="98" t="s">
        <v>37</v>
      </c>
      <c r="K314" s="98" t="s">
        <v>37</v>
      </c>
      <c r="L314" s="98" t="s">
        <v>32</v>
      </c>
      <c r="M314" s="98">
        <v>31</v>
      </c>
      <c r="N314" s="116">
        <v>8</v>
      </c>
      <c r="O314" s="196">
        <v>100</v>
      </c>
      <c r="P314" s="246" t="s">
        <v>401</v>
      </c>
      <c r="Q314" s="196">
        <v>10</v>
      </c>
      <c r="R314" s="196">
        <v>41</v>
      </c>
      <c r="S314" s="196">
        <v>6</v>
      </c>
      <c r="T314" s="630">
        <f t="shared" si="68"/>
        <v>246</v>
      </c>
    </row>
    <row r="315" spans="1:20" s="159" customFormat="1" ht="39.75" customHeight="1">
      <c r="A315" s="277">
        <f t="shared" si="69"/>
        <v>238</v>
      </c>
      <c r="B315" s="91" t="s">
        <v>93</v>
      </c>
      <c r="C315" s="173" t="s">
        <v>615</v>
      </c>
      <c r="D315" s="173">
        <v>1956</v>
      </c>
      <c r="E315" s="173" t="s">
        <v>482</v>
      </c>
      <c r="F315" s="173" t="s">
        <v>627</v>
      </c>
      <c r="G315" s="172" t="s">
        <v>779</v>
      </c>
      <c r="H315" s="173" t="s">
        <v>780</v>
      </c>
      <c r="I315" s="174" t="s">
        <v>30</v>
      </c>
      <c r="J315" s="174" t="s">
        <v>37</v>
      </c>
      <c r="K315" s="174" t="s">
        <v>37</v>
      </c>
      <c r="L315" s="247" t="s">
        <v>32</v>
      </c>
      <c r="M315" s="248" t="s">
        <v>781</v>
      </c>
      <c r="N315" s="173">
        <v>13</v>
      </c>
      <c r="O315" s="219">
        <v>125</v>
      </c>
      <c r="P315" s="173">
        <v>1</v>
      </c>
      <c r="Q315" s="173">
        <v>12</v>
      </c>
      <c r="R315" s="219">
        <v>52</v>
      </c>
      <c r="S315" s="173">
        <v>7</v>
      </c>
      <c r="T315" s="630">
        <f t="shared" si="68"/>
        <v>364</v>
      </c>
    </row>
    <row r="316" spans="1:20" s="159" customFormat="1" ht="37.5" customHeight="1">
      <c r="A316" s="277">
        <f t="shared" si="69"/>
        <v>239</v>
      </c>
      <c r="B316" s="210" t="s">
        <v>93</v>
      </c>
      <c r="C316" s="211" t="s">
        <v>628</v>
      </c>
      <c r="D316" s="211" t="s">
        <v>629</v>
      </c>
      <c r="E316" s="211" t="s">
        <v>441</v>
      </c>
      <c r="F316" s="211" t="s">
        <v>440</v>
      </c>
      <c r="G316" s="249" t="s">
        <v>782</v>
      </c>
      <c r="H316" s="211" t="s">
        <v>630</v>
      </c>
      <c r="I316" s="94" t="s">
        <v>30</v>
      </c>
      <c r="J316" s="94" t="s">
        <v>37</v>
      </c>
      <c r="K316" s="94" t="s">
        <v>37</v>
      </c>
      <c r="L316" s="94" t="s">
        <v>32</v>
      </c>
      <c r="M316" s="94">
        <v>31</v>
      </c>
      <c r="N316" s="270">
        <v>8</v>
      </c>
      <c r="O316" s="250">
        <v>55</v>
      </c>
      <c r="P316" s="191">
        <v>1</v>
      </c>
      <c r="Q316" s="250">
        <v>8</v>
      </c>
      <c r="R316" s="250">
        <v>36</v>
      </c>
      <c r="S316" s="251">
        <v>6</v>
      </c>
      <c r="T316" s="630">
        <f t="shared" si="68"/>
        <v>216</v>
      </c>
    </row>
    <row r="317" spans="1:20" s="159" customFormat="1" ht="32.25" customHeight="1">
      <c r="A317" s="277">
        <f t="shared" si="69"/>
        <v>240</v>
      </c>
      <c r="B317" s="186" t="s">
        <v>667</v>
      </c>
      <c r="C317" s="187" t="s">
        <v>646</v>
      </c>
      <c r="D317" s="187">
        <v>1997</v>
      </c>
      <c r="E317" s="187" t="s">
        <v>647</v>
      </c>
      <c r="F317" s="187" t="s">
        <v>659</v>
      </c>
      <c r="G317" s="190" t="s">
        <v>783</v>
      </c>
      <c r="H317" s="187" t="s">
        <v>663</v>
      </c>
      <c r="I317" s="188" t="s">
        <v>30</v>
      </c>
      <c r="J317" s="98" t="s">
        <v>31</v>
      </c>
      <c r="K317" s="94" t="s">
        <v>37</v>
      </c>
      <c r="L317" s="189" t="s">
        <v>32</v>
      </c>
      <c r="M317" s="189">
        <v>25</v>
      </c>
      <c r="N317" s="168">
        <v>13</v>
      </c>
      <c r="O317" s="168">
        <v>90</v>
      </c>
      <c r="P317" s="191">
        <v>1</v>
      </c>
      <c r="Q317" s="168">
        <v>12</v>
      </c>
      <c r="R317" s="168">
        <v>46</v>
      </c>
      <c r="S317" s="168">
        <v>7</v>
      </c>
      <c r="T317" s="630">
        <f t="shared" si="68"/>
        <v>322</v>
      </c>
    </row>
    <row r="318" spans="1:20" s="159" customFormat="1" ht="32.25" customHeight="1">
      <c r="A318" s="277">
        <f t="shared" si="69"/>
        <v>241</v>
      </c>
      <c r="B318" s="186" t="s">
        <v>668</v>
      </c>
      <c r="C318" s="187" t="s">
        <v>646</v>
      </c>
      <c r="D318" s="187">
        <v>1997</v>
      </c>
      <c r="E318" s="187" t="s">
        <v>647</v>
      </c>
      <c r="F318" s="187" t="s">
        <v>659</v>
      </c>
      <c r="G318" s="190" t="s">
        <v>784</v>
      </c>
      <c r="H318" s="187" t="s">
        <v>664</v>
      </c>
      <c r="I318" s="188" t="s">
        <v>30</v>
      </c>
      <c r="J318" s="98" t="s">
        <v>31</v>
      </c>
      <c r="K318" s="94" t="s">
        <v>37</v>
      </c>
      <c r="L318" s="189" t="s">
        <v>32</v>
      </c>
      <c r="M318" s="189">
        <v>25</v>
      </c>
      <c r="N318" s="168">
        <v>13</v>
      </c>
      <c r="O318" s="168">
        <v>99</v>
      </c>
      <c r="P318" s="191">
        <v>1</v>
      </c>
      <c r="Q318" s="168">
        <v>12</v>
      </c>
      <c r="R318" s="168">
        <v>46</v>
      </c>
      <c r="S318" s="168">
        <v>7</v>
      </c>
      <c r="T318" s="630">
        <f t="shared" si="68"/>
        <v>322</v>
      </c>
    </row>
    <row r="319" spans="1:20" s="159" customFormat="1" ht="180.75" customHeight="1">
      <c r="A319" s="277">
        <f t="shared" si="69"/>
        <v>242</v>
      </c>
      <c r="B319" s="252" t="s">
        <v>181</v>
      </c>
      <c r="C319" s="253" t="s">
        <v>785</v>
      </c>
      <c r="D319" s="90">
        <v>1984</v>
      </c>
      <c r="E319" s="253" t="s">
        <v>786</v>
      </c>
      <c r="F319" s="253" t="s">
        <v>787</v>
      </c>
      <c r="G319" s="254" t="s">
        <v>788</v>
      </c>
      <c r="H319" s="191" t="s">
        <v>789</v>
      </c>
      <c r="I319" s="188" t="s">
        <v>30</v>
      </c>
      <c r="J319" s="98" t="s">
        <v>31</v>
      </c>
      <c r="K319" s="94" t="s">
        <v>37</v>
      </c>
      <c r="L319" s="189" t="s">
        <v>32</v>
      </c>
      <c r="M319" s="189">
        <v>34</v>
      </c>
      <c r="N319" s="191">
        <v>24</v>
      </c>
      <c r="O319" s="191">
        <v>120</v>
      </c>
      <c r="P319" s="191">
        <v>1</v>
      </c>
      <c r="Q319" s="191">
        <v>10</v>
      </c>
      <c r="R319" s="191">
        <v>42</v>
      </c>
      <c r="S319" s="191">
        <v>6</v>
      </c>
      <c r="T319" s="630">
        <f t="shared" si="68"/>
        <v>252</v>
      </c>
    </row>
    <row r="320" spans="1:20" s="159" customFormat="1" ht="32.25" customHeight="1">
      <c r="A320" s="277">
        <f t="shared" si="69"/>
        <v>243</v>
      </c>
      <c r="B320" s="255" t="s">
        <v>790</v>
      </c>
      <c r="C320" s="198" t="s">
        <v>791</v>
      </c>
      <c r="D320" s="93">
        <v>2020</v>
      </c>
      <c r="E320" s="198" t="s">
        <v>761</v>
      </c>
      <c r="F320" s="198" t="s">
        <v>762</v>
      </c>
      <c r="G320" s="255" t="s">
        <v>792</v>
      </c>
      <c r="H320" s="93" t="s">
        <v>793</v>
      </c>
      <c r="I320" s="98" t="s">
        <v>30</v>
      </c>
      <c r="J320" s="94" t="s">
        <v>37</v>
      </c>
      <c r="K320" s="94" t="s">
        <v>37</v>
      </c>
      <c r="L320" s="243" t="s">
        <v>32</v>
      </c>
      <c r="M320" s="98">
        <v>0</v>
      </c>
      <c r="N320" s="204">
        <v>8</v>
      </c>
      <c r="O320" s="198">
        <v>35</v>
      </c>
      <c r="P320" s="198">
        <v>1</v>
      </c>
      <c r="Q320" s="198">
        <v>7</v>
      </c>
      <c r="R320" s="198">
        <v>15</v>
      </c>
      <c r="S320" s="205">
        <v>6</v>
      </c>
      <c r="T320" s="630">
        <f t="shared" si="68"/>
        <v>90</v>
      </c>
    </row>
    <row r="321" spans="1:20" s="159" customFormat="1" ht="32.25" customHeight="1">
      <c r="A321" s="277">
        <f t="shared" si="69"/>
        <v>244</v>
      </c>
      <c r="B321" s="255" t="s">
        <v>794</v>
      </c>
      <c r="C321" s="198" t="s">
        <v>791</v>
      </c>
      <c r="D321" s="93">
        <v>2020</v>
      </c>
      <c r="E321" s="198" t="s">
        <v>761</v>
      </c>
      <c r="F321" s="198" t="s">
        <v>762</v>
      </c>
      <c r="G321" s="255" t="s">
        <v>795</v>
      </c>
      <c r="H321" s="93" t="s">
        <v>793</v>
      </c>
      <c r="I321" s="98" t="s">
        <v>30</v>
      </c>
      <c r="J321" s="94" t="s">
        <v>37</v>
      </c>
      <c r="K321" s="94" t="s">
        <v>37</v>
      </c>
      <c r="L321" s="243" t="s">
        <v>32</v>
      </c>
      <c r="M321" s="98">
        <v>0</v>
      </c>
      <c r="N321" s="204">
        <v>15</v>
      </c>
      <c r="O321" s="198">
        <v>35</v>
      </c>
      <c r="P321" s="198">
        <v>1</v>
      </c>
      <c r="Q321" s="198">
        <v>7</v>
      </c>
      <c r="R321" s="198">
        <v>15</v>
      </c>
      <c r="S321" s="205">
        <v>6</v>
      </c>
      <c r="T321" s="630">
        <f t="shared" si="68"/>
        <v>90</v>
      </c>
    </row>
    <row r="322" spans="1:20" s="159" customFormat="1" ht="57.75" customHeight="1">
      <c r="A322" s="277">
        <f t="shared" si="69"/>
        <v>245</v>
      </c>
      <c r="B322" s="255" t="s">
        <v>796</v>
      </c>
      <c r="C322" s="198" t="s">
        <v>791</v>
      </c>
      <c r="D322" s="93">
        <v>2020</v>
      </c>
      <c r="E322" s="198" t="s">
        <v>761</v>
      </c>
      <c r="F322" s="198" t="s">
        <v>762</v>
      </c>
      <c r="G322" s="255" t="s">
        <v>797</v>
      </c>
      <c r="H322" s="93" t="s">
        <v>798</v>
      </c>
      <c r="I322" s="98" t="s">
        <v>30</v>
      </c>
      <c r="J322" s="94" t="s">
        <v>37</v>
      </c>
      <c r="K322" s="94" t="s">
        <v>37</v>
      </c>
      <c r="L322" s="243" t="s">
        <v>32</v>
      </c>
      <c r="M322" s="98">
        <v>0</v>
      </c>
      <c r="N322" s="204">
        <v>30</v>
      </c>
      <c r="O322" s="198">
        <v>55</v>
      </c>
      <c r="P322" s="198">
        <v>1</v>
      </c>
      <c r="Q322" s="198">
        <v>7</v>
      </c>
      <c r="R322" s="198">
        <v>15</v>
      </c>
      <c r="S322" s="205">
        <v>6</v>
      </c>
      <c r="T322" s="630">
        <f t="shared" si="68"/>
        <v>90</v>
      </c>
    </row>
    <row r="323" spans="1:20" s="159" customFormat="1" ht="32.25" customHeight="1">
      <c r="A323" s="277">
        <f t="shared" si="69"/>
        <v>246</v>
      </c>
      <c r="B323" s="255" t="s">
        <v>93</v>
      </c>
      <c r="C323" s="198" t="s">
        <v>799</v>
      </c>
      <c r="D323" s="93">
        <v>1973</v>
      </c>
      <c r="E323" s="198" t="s">
        <v>761</v>
      </c>
      <c r="F323" s="198" t="s">
        <v>762</v>
      </c>
      <c r="G323" s="255" t="s">
        <v>800</v>
      </c>
      <c r="H323" s="93" t="s">
        <v>801</v>
      </c>
      <c r="I323" s="98" t="s">
        <v>30</v>
      </c>
      <c r="J323" s="94" t="s">
        <v>37</v>
      </c>
      <c r="K323" s="94" t="s">
        <v>37</v>
      </c>
      <c r="L323" s="243" t="s">
        <v>32</v>
      </c>
      <c r="M323" s="98">
        <v>47</v>
      </c>
      <c r="N323" s="93">
        <v>7</v>
      </c>
      <c r="O323" s="93">
        <v>20</v>
      </c>
      <c r="P323" s="93">
        <v>1</v>
      </c>
      <c r="Q323" s="93">
        <v>7</v>
      </c>
      <c r="R323" s="93">
        <v>41</v>
      </c>
      <c r="S323" s="93">
        <v>6</v>
      </c>
      <c r="T323" s="630">
        <f t="shared" si="68"/>
        <v>246</v>
      </c>
    </row>
    <row r="324" spans="1:20" s="159" customFormat="1" ht="32.25" customHeight="1">
      <c r="A324" s="277">
        <f t="shared" si="69"/>
        <v>247</v>
      </c>
      <c r="B324" s="255" t="s">
        <v>516</v>
      </c>
      <c r="C324" s="198" t="s">
        <v>791</v>
      </c>
      <c r="D324" s="93">
        <v>2020</v>
      </c>
      <c r="E324" s="198" t="s">
        <v>761</v>
      </c>
      <c r="F324" s="198" t="s">
        <v>762</v>
      </c>
      <c r="G324" s="255" t="s">
        <v>802</v>
      </c>
      <c r="H324" s="93" t="s">
        <v>803</v>
      </c>
      <c r="I324" s="98" t="s">
        <v>30</v>
      </c>
      <c r="J324" s="94" t="s">
        <v>37</v>
      </c>
      <c r="K324" s="94" t="s">
        <v>37</v>
      </c>
      <c r="L324" s="243" t="s">
        <v>32</v>
      </c>
      <c r="M324" s="98">
        <v>1</v>
      </c>
      <c r="N324" s="93">
        <v>7</v>
      </c>
      <c r="O324" s="93">
        <v>20</v>
      </c>
      <c r="P324" s="93">
        <v>1</v>
      </c>
      <c r="Q324" s="93">
        <v>7</v>
      </c>
      <c r="R324" s="93">
        <v>41</v>
      </c>
      <c r="S324" s="93">
        <v>6</v>
      </c>
      <c r="T324" s="630">
        <f t="shared" si="68"/>
        <v>246</v>
      </c>
    </row>
    <row r="325" spans="1:20" s="159" customFormat="1" ht="32.25" customHeight="1">
      <c r="A325" s="277">
        <f t="shared" si="69"/>
        <v>248</v>
      </c>
      <c r="B325" s="91" t="s">
        <v>804</v>
      </c>
      <c r="C325" s="90" t="s">
        <v>805</v>
      </c>
      <c r="D325" s="90">
        <v>1991</v>
      </c>
      <c r="E325" s="90" t="s">
        <v>806</v>
      </c>
      <c r="F325" s="90" t="s">
        <v>807</v>
      </c>
      <c r="G325" s="91" t="s">
        <v>808</v>
      </c>
      <c r="H325" s="90" t="s">
        <v>809</v>
      </c>
      <c r="I325" s="98" t="s">
        <v>30</v>
      </c>
      <c r="J325" s="94" t="s">
        <v>37</v>
      </c>
      <c r="K325" s="94" t="s">
        <v>37</v>
      </c>
      <c r="L325" s="243" t="s">
        <v>32</v>
      </c>
      <c r="M325" s="98">
        <v>20</v>
      </c>
      <c r="N325" s="90">
        <v>5</v>
      </c>
      <c r="O325" s="90">
        <v>15</v>
      </c>
      <c r="P325" s="90">
        <v>1</v>
      </c>
      <c r="Q325" s="90">
        <v>12</v>
      </c>
      <c r="R325" s="90">
        <v>42</v>
      </c>
      <c r="S325" s="90">
        <v>6</v>
      </c>
      <c r="T325" s="630">
        <f t="shared" si="68"/>
        <v>252</v>
      </c>
    </row>
    <row r="326" spans="1:20" s="159" customFormat="1" ht="32.25" customHeight="1">
      <c r="A326" s="277">
        <f t="shared" si="69"/>
        <v>249</v>
      </c>
      <c r="B326" s="190" t="s">
        <v>810</v>
      </c>
      <c r="C326" s="191" t="s">
        <v>811</v>
      </c>
      <c r="D326" s="256">
        <v>1990</v>
      </c>
      <c r="E326" s="191" t="s">
        <v>812</v>
      </c>
      <c r="F326" s="191" t="s">
        <v>813</v>
      </c>
      <c r="G326" s="190" t="s">
        <v>814</v>
      </c>
      <c r="H326" s="257" t="s">
        <v>815</v>
      </c>
      <c r="I326" s="98" t="s">
        <v>30</v>
      </c>
      <c r="J326" s="94" t="s">
        <v>37</v>
      </c>
      <c r="K326" s="94" t="s">
        <v>37</v>
      </c>
      <c r="L326" s="243" t="s">
        <v>32</v>
      </c>
      <c r="M326" s="98">
        <v>20</v>
      </c>
      <c r="N326" s="90">
        <v>5</v>
      </c>
      <c r="O326" s="90">
        <v>100</v>
      </c>
      <c r="P326" s="90">
        <v>1</v>
      </c>
      <c r="Q326" s="90">
        <v>12</v>
      </c>
      <c r="R326" s="90">
        <v>42</v>
      </c>
      <c r="S326" s="90">
        <v>6</v>
      </c>
      <c r="T326" s="630">
        <f t="shared" si="68"/>
        <v>252</v>
      </c>
    </row>
    <row r="327" spans="1:20" s="159" customFormat="1" ht="32.25" customHeight="1">
      <c r="A327" s="277">
        <f t="shared" si="69"/>
        <v>250</v>
      </c>
      <c r="B327" s="190" t="s">
        <v>810</v>
      </c>
      <c r="C327" s="191" t="s">
        <v>811</v>
      </c>
      <c r="D327" s="256">
        <v>1990</v>
      </c>
      <c r="E327" s="191" t="s">
        <v>812</v>
      </c>
      <c r="F327" s="191" t="s">
        <v>813</v>
      </c>
      <c r="G327" s="190" t="s">
        <v>816</v>
      </c>
      <c r="H327" s="257" t="s">
        <v>817</v>
      </c>
      <c r="I327" s="98" t="s">
        <v>30</v>
      </c>
      <c r="J327" s="94" t="s">
        <v>37</v>
      </c>
      <c r="K327" s="94" t="s">
        <v>37</v>
      </c>
      <c r="L327" s="243" t="s">
        <v>32</v>
      </c>
      <c r="M327" s="98">
        <v>20</v>
      </c>
      <c r="N327" s="90">
        <v>3</v>
      </c>
      <c r="O327" s="90">
        <v>100</v>
      </c>
      <c r="P327" s="90">
        <v>1</v>
      </c>
      <c r="Q327" s="90">
        <v>12</v>
      </c>
      <c r="R327" s="90">
        <v>42</v>
      </c>
      <c r="S327" s="90">
        <v>6</v>
      </c>
      <c r="T327" s="630">
        <f t="shared" si="68"/>
        <v>252</v>
      </c>
    </row>
    <row r="328" spans="1:20" s="159" customFormat="1" ht="38.25" customHeight="1">
      <c r="A328" s="277">
        <f t="shared" si="69"/>
        <v>251</v>
      </c>
      <c r="B328" s="190" t="s">
        <v>818</v>
      </c>
      <c r="C328" s="259" t="s">
        <v>819</v>
      </c>
      <c r="D328" s="256">
        <v>1984</v>
      </c>
      <c r="E328" s="191" t="s">
        <v>517</v>
      </c>
      <c r="F328" s="191" t="s">
        <v>820</v>
      </c>
      <c r="G328" s="190" t="s">
        <v>821</v>
      </c>
      <c r="H328" s="257" t="s">
        <v>822</v>
      </c>
      <c r="I328" s="98" t="s">
        <v>30</v>
      </c>
      <c r="J328" s="94" t="s">
        <v>37</v>
      </c>
      <c r="K328" s="94" t="s">
        <v>37</v>
      </c>
      <c r="L328" s="243" t="s">
        <v>32</v>
      </c>
      <c r="M328" s="98">
        <v>35</v>
      </c>
      <c r="N328" s="90">
        <v>7</v>
      </c>
      <c r="O328" s="90">
        <v>120</v>
      </c>
      <c r="P328" s="90">
        <v>1</v>
      </c>
      <c r="Q328" s="90">
        <v>12</v>
      </c>
      <c r="R328" s="90">
        <v>42</v>
      </c>
      <c r="S328" s="90">
        <v>6</v>
      </c>
      <c r="T328" s="630">
        <f t="shared" si="68"/>
        <v>252</v>
      </c>
    </row>
    <row r="329" spans="1:20" s="159" customFormat="1" ht="32.25" customHeight="1">
      <c r="A329" s="277">
        <f t="shared" si="69"/>
        <v>252</v>
      </c>
      <c r="B329" s="190" t="s">
        <v>591</v>
      </c>
      <c r="C329" s="191" t="s">
        <v>827</v>
      </c>
      <c r="D329" s="191">
        <v>1972</v>
      </c>
      <c r="E329" s="191" t="s">
        <v>828</v>
      </c>
      <c r="F329" s="191" t="s">
        <v>829</v>
      </c>
      <c r="G329" s="192" t="s">
        <v>830</v>
      </c>
      <c r="H329" s="191" t="s">
        <v>831</v>
      </c>
      <c r="I329" s="98" t="s">
        <v>30</v>
      </c>
      <c r="J329" s="94" t="s">
        <v>37</v>
      </c>
      <c r="K329" s="94" t="s">
        <v>37</v>
      </c>
      <c r="L329" s="243" t="s">
        <v>32</v>
      </c>
      <c r="M329" s="98">
        <v>40</v>
      </c>
      <c r="N329" s="260">
        <v>10</v>
      </c>
      <c r="O329" s="191">
        <v>100</v>
      </c>
      <c r="P329" s="260">
        <v>1</v>
      </c>
      <c r="Q329" s="191">
        <v>10</v>
      </c>
      <c r="R329" s="191">
        <v>41</v>
      </c>
      <c r="S329" s="191">
        <v>6</v>
      </c>
      <c r="T329" s="630">
        <f t="shared" si="68"/>
        <v>246</v>
      </c>
    </row>
    <row r="330" spans="1:20" s="159" customFormat="1" ht="32.25" customHeight="1">
      <c r="A330" s="277">
        <f t="shared" si="69"/>
        <v>253</v>
      </c>
      <c r="B330" s="190" t="s">
        <v>832</v>
      </c>
      <c r="C330" s="191" t="s">
        <v>833</v>
      </c>
      <c r="D330" s="191">
        <v>1963</v>
      </c>
      <c r="E330" s="191" t="s">
        <v>460</v>
      </c>
      <c r="F330" s="191" t="s">
        <v>834</v>
      </c>
      <c r="G330" s="254" t="s">
        <v>835</v>
      </c>
      <c r="H330" s="257" t="s">
        <v>836</v>
      </c>
      <c r="I330" s="98" t="s">
        <v>30</v>
      </c>
      <c r="J330" s="94" t="s">
        <v>37</v>
      </c>
      <c r="K330" s="94" t="s">
        <v>37</v>
      </c>
      <c r="L330" s="243" t="s">
        <v>32</v>
      </c>
      <c r="M330" s="98">
        <v>45</v>
      </c>
      <c r="N330" s="191">
        <v>7</v>
      </c>
      <c r="O330" s="191">
        <v>125</v>
      </c>
      <c r="P330" s="260">
        <v>1</v>
      </c>
      <c r="Q330" s="191">
        <v>10</v>
      </c>
      <c r="R330" s="191">
        <v>41</v>
      </c>
      <c r="S330" s="191">
        <v>6</v>
      </c>
      <c r="T330" s="630">
        <f t="shared" si="68"/>
        <v>246</v>
      </c>
    </row>
    <row r="331" spans="1:20" s="159" customFormat="1" ht="38.25" customHeight="1">
      <c r="A331" s="277">
        <f t="shared" si="69"/>
        <v>254</v>
      </c>
      <c r="B331" s="190" t="s">
        <v>875</v>
      </c>
      <c r="C331" s="191" t="s">
        <v>837</v>
      </c>
      <c r="D331" s="191">
        <v>1936</v>
      </c>
      <c r="E331" s="191" t="s">
        <v>838</v>
      </c>
      <c r="F331" s="271" t="s">
        <v>839</v>
      </c>
      <c r="G331" s="190" t="s">
        <v>840</v>
      </c>
      <c r="H331" s="257" t="s">
        <v>841</v>
      </c>
      <c r="I331" s="98" t="s">
        <v>30</v>
      </c>
      <c r="J331" s="94" t="s">
        <v>37</v>
      </c>
      <c r="K331" s="94" t="s">
        <v>37</v>
      </c>
      <c r="L331" s="243" t="s">
        <v>55</v>
      </c>
      <c r="M331" s="98">
        <v>100</v>
      </c>
      <c r="N331" s="293">
        <v>19</v>
      </c>
      <c r="O331" s="191">
        <v>0</v>
      </c>
      <c r="P331" s="260">
        <v>0</v>
      </c>
      <c r="Q331" s="191">
        <v>0</v>
      </c>
      <c r="R331" s="191">
        <v>0</v>
      </c>
      <c r="S331" s="191">
        <v>0</v>
      </c>
      <c r="T331" s="630">
        <f t="shared" si="68"/>
        <v>0</v>
      </c>
    </row>
    <row r="332" spans="1:20" s="159" customFormat="1" ht="32.25" customHeight="1">
      <c r="A332" s="277">
        <f t="shared" si="69"/>
        <v>255</v>
      </c>
      <c r="B332" s="190" t="s">
        <v>591</v>
      </c>
      <c r="C332" s="191" t="s">
        <v>842</v>
      </c>
      <c r="D332" s="191">
        <v>1980</v>
      </c>
      <c r="E332" s="191" t="s">
        <v>524</v>
      </c>
      <c r="F332" s="642" t="s">
        <v>843</v>
      </c>
      <c r="G332" s="190" t="s">
        <v>844</v>
      </c>
      <c r="H332" s="257" t="s">
        <v>845</v>
      </c>
      <c r="I332" s="98" t="s">
        <v>30</v>
      </c>
      <c r="J332" s="94" t="s">
        <v>37</v>
      </c>
      <c r="K332" s="94" t="s">
        <v>37</v>
      </c>
      <c r="L332" s="243" t="s">
        <v>32</v>
      </c>
      <c r="M332" s="98">
        <v>40</v>
      </c>
      <c r="N332" s="191">
        <v>10</v>
      </c>
      <c r="O332" s="256">
        <v>100</v>
      </c>
      <c r="P332" s="260">
        <v>1</v>
      </c>
      <c r="Q332" s="191">
        <v>10</v>
      </c>
      <c r="R332" s="191">
        <v>41</v>
      </c>
      <c r="S332" s="191">
        <v>6</v>
      </c>
      <c r="T332" s="630">
        <f t="shared" si="68"/>
        <v>246</v>
      </c>
    </row>
    <row r="333" spans="1:20" s="159" customFormat="1" ht="32.25" customHeight="1">
      <c r="A333" s="277">
        <f t="shared" si="69"/>
        <v>256</v>
      </c>
      <c r="B333" s="190" t="s">
        <v>846</v>
      </c>
      <c r="C333" s="191" t="s">
        <v>847</v>
      </c>
      <c r="D333" s="191">
        <v>1964</v>
      </c>
      <c r="E333" s="191" t="s">
        <v>848</v>
      </c>
      <c r="F333" s="191" t="s">
        <v>849</v>
      </c>
      <c r="G333" s="254" t="s">
        <v>850</v>
      </c>
      <c r="H333" s="261" t="s">
        <v>851</v>
      </c>
      <c r="I333" s="98" t="s">
        <v>30</v>
      </c>
      <c r="J333" s="94" t="s">
        <v>37</v>
      </c>
      <c r="K333" s="94" t="s">
        <v>37</v>
      </c>
      <c r="L333" s="243" t="s">
        <v>32</v>
      </c>
      <c r="M333" s="98">
        <v>35</v>
      </c>
      <c r="N333" s="191">
        <v>7</v>
      </c>
      <c r="O333" s="256">
        <v>125</v>
      </c>
      <c r="P333" s="256">
        <v>1</v>
      </c>
      <c r="Q333" s="191">
        <v>10</v>
      </c>
      <c r="R333" s="191">
        <v>41</v>
      </c>
      <c r="S333" s="191">
        <v>6</v>
      </c>
      <c r="T333" s="630">
        <f t="shared" si="68"/>
        <v>246</v>
      </c>
    </row>
    <row r="334" spans="1:20" s="159" customFormat="1" ht="46.5" customHeight="1">
      <c r="A334" s="277">
        <f t="shared" si="69"/>
        <v>257</v>
      </c>
      <c r="B334" s="190" t="s">
        <v>516</v>
      </c>
      <c r="C334" s="191" t="s">
        <v>852</v>
      </c>
      <c r="D334" s="191">
        <v>1976</v>
      </c>
      <c r="E334" s="191" t="s">
        <v>853</v>
      </c>
      <c r="F334" s="191" t="s">
        <v>854</v>
      </c>
      <c r="G334" s="254" t="s">
        <v>855</v>
      </c>
      <c r="H334" s="257" t="s">
        <v>856</v>
      </c>
      <c r="I334" s="98" t="s">
        <v>30</v>
      </c>
      <c r="J334" s="94" t="s">
        <v>37</v>
      </c>
      <c r="K334" s="94" t="s">
        <v>37</v>
      </c>
      <c r="L334" s="243" t="s">
        <v>32</v>
      </c>
      <c r="M334" s="98">
        <v>20</v>
      </c>
      <c r="N334" s="191">
        <v>9</v>
      </c>
      <c r="O334" s="256">
        <v>75</v>
      </c>
      <c r="P334" s="256">
        <v>1</v>
      </c>
      <c r="Q334" s="191">
        <v>7</v>
      </c>
      <c r="R334" s="191">
        <v>41</v>
      </c>
      <c r="S334" s="191">
        <v>5</v>
      </c>
      <c r="T334" s="630">
        <f t="shared" si="68"/>
        <v>205</v>
      </c>
    </row>
    <row r="335" spans="1:20" s="159" customFormat="1" ht="38.25" customHeight="1">
      <c r="A335" s="277">
        <f t="shared" si="69"/>
        <v>258</v>
      </c>
      <c r="B335" s="262" t="s">
        <v>591</v>
      </c>
      <c r="C335" s="263" t="s">
        <v>857</v>
      </c>
      <c r="D335" s="263">
        <v>1975</v>
      </c>
      <c r="E335" s="264" t="s">
        <v>490</v>
      </c>
      <c r="F335" s="264" t="s">
        <v>858</v>
      </c>
      <c r="G335" s="262" t="s">
        <v>859</v>
      </c>
      <c r="H335" s="263" t="s">
        <v>860</v>
      </c>
      <c r="I335" s="98" t="s">
        <v>30</v>
      </c>
      <c r="J335" s="94" t="s">
        <v>37</v>
      </c>
      <c r="K335" s="94" t="s">
        <v>37</v>
      </c>
      <c r="L335" s="243" t="s">
        <v>32</v>
      </c>
      <c r="M335" s="265">
        <v>70</v>
      </c>
      <c r="N335" s="263">
        <v>10</v>
      </c>
      <c r="O335" s="264">
        <v>8</v>
      </c>
      <c r="P335" s="264">
        <v>1</v>
      </c>
      <c r="Q335" s="264">
        <v>10</v>
      </c>
      <c r="R335" s="264">
        <v>35</v>
      </c>
      <c r="S335" s="266">
        <v>6</v>
      </c>
      <c r="T335" s="630">
        <f t="shared" si="68"/>
        <v>210</v>
      </c>
    </row>
    <row r="336" spans="1:20" s="159" customFormat="1" ht="144.75" customHeight="1">
      <c r="A336" s="277">
        <f t="shared" si="69"/>
        <v>259</v>
      </c>
      <c r="B336" s="190" t="s">
        <v>861</v>
      </c>
      <c r="C336" s="257" t="s">
        <v>862</v>
      </c>
      <c r="D336" s="257">
        <v>1993</v>
      </c>
      <c r="E336" s="257" t="s">
        <v>874</v>
      </c>
      <c r="F336" s="257" t="s">
        <v>863</v>
      </c>
      <c r="G336" s="267" t="s">
        <v>864</v>
      </c>
      <c r="H336" s="257" t="s">
        <v>865</v>
      </c>
      <c r="I336" s="98" t="s">
        <v>30</v>
      </c>
      <c r="J336" s="94" t="s">
        <v>37</v>
      </c>
      <c r="K336" s="94" t="s">
        <v>37</v>
      </c>
      <c r="L336" s="243" t="s">
        <v>32</v>
      </c>
      <c r="M336" s="265">
        <v>85</v>
      </c>
      <c r="N336" s="191">
        <v>15</v>
      </c>
      <c r="O336" s="191">
        <v>75</v>
      </c>
      <c r="P336" s="191">
        <v>1</v>
      </c>
      <c r="Q336" s="268">
        <v>10</v>
      </c>
      <c r="R336" s="268">
        <v>41</v>
      </c>
      <c r="S336" s="269">
        <v>7</v>
      </c>
      <c r="T336" s="630">
        <f t="shared" si="68"/>
        <v>287</v>
      </c>
    </row>
    <row r="337" spans="1:20" s="159" customFormat="1" ht="57.75" customHeight="1">
      <c r="A337" s="277">
        <f t="shared" si="69"/>
        <v>260</v>
      </c>
      <c r="B337" s="254" t="s">
        <v>516</v>
      </c>
      <c r="C337" s="257" t="s">
        <v>866</v>
      </c>
      <c r="D337" s="191">
        <v>1986</v>
      </c>
      <c r="E337" s="257" t="s">
        <v>374</v>
      </c>
      <c r="F337" s="257" t="s">
        <v>867</v>
      </c>
      <c r="G337" s="254" t="s">
        <v>868</v>
      </c>
      <c r="H337" s="257" t="s">
        <v>869</v>
      </c>
      <c r="I337" s="98" t="s">
        <v>30</v>
      </c>
      <c r="J337" s="94" t="s">
        <v>37</v>
      </c>
      <c r="K337" s="94" t="s">
        <v>37</v>
      </c>
      <c r="L337" s="243" t="s">
        <v>32</v>
      </c>
      <c r="M337" s="265">
        <v>40</v>
      </c>
      <c r="N337" s="191">
        <v>10</v>
      </c>
      <c r="O337" s="191">
        <v>75</v>
      </c>
      <c r="P337" s="191">
        <v>1</v>
      </c>
      <c r="Q337" s="238">
        <v>8</v>
      </c>
      <c r="R337" s="238">
        <v>41</v>
      </c>
      <c r="S337" s="238">
        <v>6</v>
      </c>
      <c r="T337" s="630">
        <f t="shared" si="68"/>
        <v>246</v>
      </c>
    </row>
    <row r="338" spans="1:20" s="159" customFormat="1" ht="51" customHeight="1">
      <c r="A338" s="601" t="s">
        <v>876</v>
      </c>
      <c r="B338" s="602"/>
      <c r="C338" s="602"/>
      <c r="D338" s="602"/>
      <c r="E338" s="602"/>
      <c r="F338" s="602"/>
      <c r="G338" s="602"/>
      <c r="H338" s="602"/>
      <c r="I338" s="602"/>
      <c r="J338" s="602"/>
      <c r="K338" s="602"/>
      <c r="L338" s="602"/>
      <c r="M338" s="602"/>
      <c r="N338" s="602"/>
      <c r="O338" s="602"/>
      <c r="P338" s="602"/>
      <c r="Q338" s="602"/>
      <c r="R338" s="602"/>
      <c r="S338" s="602"/>
      <c r="T338" s="629"/>
    </row>
    <row r="339" spans="1:20" s="159" customFormat="1" ht="47.25" customHeight="1">
      <c r="A339" s="277">
        <f>A337+1</f>
        <v>261</v>
      </c>
      <c r="B339" s="61" t="s">
        <v>117</v>
      </c>
      <c r="C339" s="62" t="s">
        <v>877</v>
      </c>
      <c r="D339" s="62">
        <v>2014</v>
      </c>
      <c r="E339" s="61" t="s">
        <v>878</v>
      </c>
      <c r="F339" s="62" t="s">
        <v>879</v>
      </c>
      <c r="G339" s="65" t="s">
        <v>880</v>
      </c>
      <c r="H339" s="62" t="s">
        <v>881</v>
      </c>
      <c r="I339" s="63" t="s">
        <v>30</v>
      </c>
      <c r="J339" s="63" t="s">
        <v>37</v>
      </c>
      <c r="K339" s="63" t="s">
        <v>37</v>
      </c>
      <c r="L339" s="63" t="s">
        <v>32</v>
      </c>
      <c r="M339" s="63">
        <v>10</v>
      </c>
      <c r="N339" s="277">
        <v>16</v>
      </c>
      <c r="O339" s="54">
        <v>5</v>
      </c>
      <c r="P339" s="54">
        <v>0.3</v>
      </c>
      <c r="Q339" s="54">
        <v>3</v>
      </c>
      <c r="R339" s="54">
        <v>39</v>
      </c>
      <c r="S339" s="54">
        <v>5</v>
      </c>
      <c r="T339" s="89">
        <f>R339*S339</f>
        <v>195</v>
      </c>
    </row>
    <row r="340" spans="1:20" s="159" customFormat="1" ht="51" customHeight="1">
      <c r="A340" s="277">
        <f>A339+1</f>
        <v>262</v>
      </c>
      <c r="B340" s="61" t="s">
        <v>93</v>
      </c>
      <c r="C340" s="62" t="s">
        <v>877</v>
      </c>
      <c r="D340" s="62">
        <v>2014</v>
      </c>
      <c r="E340" s="61" t="s">
        <v>878</v>
      </c>
      <c r="F340" s="62" t="s">
        <v>879</v>
      </c>
      <c r="G340" s="65" t="s">
        <v>882</v>
      </c>
      <c r="H340" s="62" t="s">
        <v>883</v>
      </c>
      <c r="I340" s="63" t="s">
        <v>30</v>
      </c>
      <c r="J340" s="63" t="s">
        <v>37</v>
      </c>
      <c r="K340" s="63" t="s">
        <v>37</v>
      </c>
      <c r="L340" s="63" t="s">
        <v>32</v>
      </c>
      <c r="M340" s="63">
        <v>10</v>
      </c>
      <c r="N340" s="277">
        <v>7</v>
      </c>
      <c r="O340" s="54">
        <v>5</v>
      </c>
      <c r="P340" s="54">
        <v>0.3</v>
      </c>
      <c r="Q340" s="54">
        <v>3</v>
      </c>
      <c r="R340" s="54">
        <v>39</v>
      </c>
      <c r="S340" s="54">
        <v>5</v>
      </c>
      <c r="T340" s="53">
        <f>R340*S340</f>
        <v>195</v>
      </c>
    </row>
    <row r="341" spans="1:20" s="159" customFormat="1" ht="62.25" customHeight="1">
      <c r="A341" s="277">
        <f t="shared" ref="A341:A398" si="70">A340+1</f>
        <v>263</v>
      </c>
      <c r="B341" s="61" t="s">
        <v>93</v>
      </c>
      <c r="C341" s="62" t="s">
        <v>884</v>
      </c>
      <c r="D341" s="62">
        <v>1976</v>
      </c>
      <c r="E341" s="61" t="s">
        <v>885</v>
      </c>
      <c r="F341" s="62" t="s">
        <v>886</v>
      </c>
      <c r="G341" s="65" t="s">
        <v>887</v>
      </c>
      <c r="H341" s="62" t="s">
        <v>888</v>
      </c>
      <c r="I341" s="63" t="s">
        <v>30</v>
      </c>
      <c r="J341" s="63" t="s">
        <v>37</v>
      </c>
      <c r="K341" s="63" t="s">
        <v>37</v>
      </c>
      <c r="L341" s="63" t="s">
        <v>32</v>
      </c>
      <c r="M341" s="63">
        <v>54</v>
      </c>
      <c r="N341" s="277">
        <v>7</v>
      </c>
      <c r="O341" s="54">
        <v>10</v>
      </c>
      <c r="P341" s="54">
        <v>0.3</v>
      </c>
      <c r="Q341" s="277">
        <v>5</v>
      </c>
      <c r="R341" s="54">
        <v>50</v>
      </c>
      <c r="S341" s="54">
        <v>5</v>
      </c>
      <c r="T341" s="89">
        <f t="shared" ref="T341:T397" si="71">R341*S341</f>
        <v>250</v>
      </c>
    </row>
    <row r="342" spans="1:20" s="159" customFormat="1" ht="51" customHeight="1">
      <c r="A342" s="277">
        <f t="shared" si="70"/>
        <v>264</v>
      </c>
      <c r="B342" s="61" t="s">
        <v>117</v>
      </c>
      <c r="C342" s="62" t="s">
        <v>889</v>
      </c>
      <c r="D342" s="62">
        <v>2014</v>
      </c>
      <c r="E342" s="61" t="s">
        <v>890</v>
      </c>
      <c r="F342" s="62" t="s">
        <v>891</v>
      </c>
      <c r="G342" s="65" t="s">
        <v>892</v>
      </c>
      <c r="H342" s="62" t="s">
        <v>893</v>
      </c>
      <c r="I342" s="63" t="s">
        <v>30</v>
      </c>
      <c r="J342" s="63" t="s">
        <v>37</v>
      </c>
      <c r="K342" s="63" t="s">
        <v>37</v>
      </c>
      <c r="L342" s="63" t="s">
        <v>32</v>
      </c>
      <c r="M342" s="63">
        <v>10</v>
      </c>
      <c r="N342" s="277">
        <v>16</v>
      </c>
      <c r="O342" s="53">
        <v>4</v>
      </c>
      <c r="P342" s="54">
        <v>0.3</v>
      </c>
      <c r="Q342" s="53">
        <v>2</v>
      </c>
      <c r="R342" s="53">
        <v>51</v>
      </c>
      <c r="S342" s="53">
        <v>5</v>
      </c>
      <c r="T342" s="53">
        <f t="shared" si="71"/>
        <v>255</v>
      </c>
    </row>
    <row r="343" spans="1:20" s="159" customFormat="1" ht="51" customHeight="1">
      <c r="A343" s="277">
        <f t="shared" si="70"/>
        <v>265</v>
      </c>
      <c r="B343" s="61" t="s">
        <v>93</v>
      </c>
      <c r="C343" s="62" t="s">
        <v>889</v>
      </c>
      <c r="D343" s="62">
        <v>2014</v>
      </c>
      <c r="E343" s="61" t="s">
        <v>890</v>
      </c>
      <c r="F343" s="62" t="s">
        <v>891</v>
      </c>
      <c r="G343" s="65" t="s">
        <v>895</v>
      </c>
      <c r="H343" s="62" t="s">
        <v>896</v>
      </c>
      <c r="I343" s="63" t="s">
        <v>30</v>
      </c>
      <c r="J343" s="63" t="s">
        <v>37</v>
      </c>
      <c r="K343" s="63" t="s">
        <v>37</v>
      </c>
      <c r="L343" s="63" t="s">
        <v>32</v>
      </c>
      <c r="M343" s="63">
        <v>5</v>
      </c>
      <c r="N343" s="277">
        <v>7</v>
      </c>
      <c r="O343" s="53">
        <v>4</v>
      </c>
      <c r="P343" s="54">
        <v>0.3</v>
      </c>
      <c r="Q343" s="53">
        <v>2</v>
      </c>
      <c r="R343" s="53">
        <v>51</v>
      </c>
      <c r="S343" s="53">
        <v>5</v>
      </c>
      <c r="T343" s="89">
        <f t="shared" si="71"/>
        <v>255</v>
      </c>
    </row>
    <row r="344" spans="1:20" s="159" customFormat="1" ht="37.5" customHeight="1">
      <c r="A344" s="277">
        <f t="shared" si="70"/>
        <v>266</v>
      </c>
      <c r="B344" s="61" t="s">
        <v>897</v>
      </c>
      <c r="C344" s="62" t="s">
        <v>889</v>
      </c>
      <c r="D344" s="62">
        <v>2014</v>
      </c>
      <c r="E344" s="61" t="s">
        <v>890</v>
      </c>
      <c r="F344" s="62" t="s">
        <v>891</v>
      </c>
      <c r="G344" s="65" t="s">
        <v>898</v>
      </c>
      <c r="H344" s="62" t="s">
        <v>899</v>
      </c>
      <c r="I344" s="63" t="s">
        <v>30</v>
      </c>
      <c r="J344" s="63" t="s">
        <v>37</v>
      </c>
      <c r="K344" s="63" t="s">
        <v>37</v>
      </c>
      <c r="L344" s="63" t="s">
        <v>32</v>
      </c>
      <c r="M344" s="63">
        <v>5</v>
      </c>
      <c r="N344" s="277">
        <v>6</v>
      </c>
      <c r="O344" s="53">
        <v>4</v>
      </c>
      <c r="P344" s="54">
        <v>0.3</v>
      </c>
      <c r="Q344" s="53">
        <v>2</v>
      </c>
      <c r="R344" s="53">
        <v>51</v>
      </c>
      <c r="S344" s="53">
        <v>5</v>
      </c>
      <c r="T344" s="89">
        <f t="shared" si="71"/>
        <v>255</v>
      </c>
    </row>
    <row r="345" spans="1:20" s="159" customFormat="1" ht="51" customHeight="1">
      <c r="A345" s="277">
        <f t="shared" si="70"/>
        <v>267</v>
      </c>
      <c r="B345" s="61" t="s">
        <v>117</v>
      </c>
      <c r="C345" s="62" t="s">
        <v>900</v>
      </c>
      <c r="D345" s="62">
        <v>1984</v>
      </c>
      <c r="E345" s="61" t="s">
        <v>901</v>
      </c>
      <c r="F345" s="62" t="s">
        <v>902</v>
      </c>
      <c r="G345" s="65" t="s">
        <v>903</v>
      </c>
      <c r="H345" s="62" t="s">
        <v>904</v>
      </c>
      <c r="I345" s="63" t="s">
        <v>30</v>
      </c>
      <c r="J345" s="63" t="s">
        <v>37</v>
      </c>
      <c r="K345" s="63" t="s">
        <v>37</v>
      </c>
      <c r="L345" s="63" t="s">
        <v>32</v>
      </c>
      <c r="M345" s="63">
        <v>20</v>
      </c>
      <c r="N345" s="277">
        <v>16</v>
      </c>
      <c r="O345" s="53">
        <v>3</v>
      </c>
      <c r="P345" s="54">
        <v>0.3</v>
      </c>
      <c r="Q345" s="53">
        <v>2</v>
      </c>
      <c r="R345" s="277">
        <v>36</v>
      </c>
      <c r="S345" s="53">
        <v>4</v>
      </c>
      <c r="T345" s="89">
        <f t="shared" si="71"/>
        <v>144</v>
      </c>
    </row>
    <row r="346" spans="1:20" s="159" customFormat="1" ht="51" customHeight="1">
      <c r="A346" s="277">
        <f t="shared" si="70"/>
        <v>268</v>
      </c>
      <c r="B346" s="61" t="s">
        <v>93</v>
      </c>
      <c r="C346" s="62" t="s">
        <v>900</v>
      </c>
      <c r="D346" s="62">
        <v>1984</v>
      </c>
      <c r="E346" s="61" t="s">
        <v>901</v>
      </c>
      <c r="F346" s="62" t="s">
        <v>905</v>
      </c>
      <c r="G346" s="65" t="s">
        <v>906</v>
      </c>
      <c r="H346" s="62" t="s">
        <v>907</v>
      </c>
      <c r="I346" s="63" t="s">
        <v>30</v>
      </c>
      <c r="J346" s="63" t="s">
        <v>37</v>
      </c>
      <c r="K346" s="63" t="s">
        <v>37</v>
      </c>
      <c r="L346" s="63" t="s">
        <v>32</v>
      </c>
      <c r="M346" s="63">
        <v>20</v>
      </c>
      <c r="N346" s="277">
        <v>11</v>
      </c>
      <c r="O346" s="53">
        <v>4</v>
      </c>
      <c r="P346" s="54">
        <v>0.3</v>
      </c>
      <c r="Q346" s="53">
        <v>2</v>
      </c>
      <c r="R346" s="277">
        <v>36</v>
      </c>
      <c r="S346" s="53">
        <v>5</v>
      </c>
      <c r="T346" s="89">
        <f t="shared" si="71"/>
        <v>180</v>
      </c>
    </row>
    <row r="347" spans="1:20" s="159" customFormat="1" ht="51" customHeight="1">
      <c r="A347" s="277">
        <f t="shared" si="70"/>
        <v>269</v>
      </c>
      <c r="B347" s="61" t="s">
        <v>117</v>
      </c>
      <c r="C347" s="62" t="s">
        <v>908</v>
      </c>
      <c r="D347" s="62">
        <v>1988</v>
      </c>
      <c r="E347" s="61" t="s">
        <v>909</v>
      </c>
      <c r="F347" s="62" t="s">
        <v>910</v>
      </c>
      <c r="G347" s="65" t="s">
        <v>911</v>
      </c>
      <c r="H347" s="62" t="s">
        <v>912</v>
      </c>
      <c r="I347" s="63" t="s">
        <v>30</v>
      </c>
      <c r="J347" s="63" t="s">
        <v>37</v>
      </c>
      <c r="K347" s="63" t="s">
        <v>37</v>
      </c>
      <c r="L347" s="63" t="s">
        <v>32</v>
      </c>
      <c r="M347" s="63">
        <v>70</v>
      </c>
      <c r="N347" s="277">
        <v>16</v>
      </c>
      <c r="O347" s="54">
        <v>3</v>
      </c>
      <c r="P347" s="54">
        <v>0.3</v>
      </c>
      <c r="Q347" s="54">
        <v>2</v>
      </c>
      <c r="R347" s="54">
        <v>38</v>
      </c>
      <c r="S347" s="54">
        <v>5</v>
      </c>
      <c r="T347" s="89">
        <f t="shared" si="71"/>
        <v>190</v>
      </c>
    </row>
    <row r="348" spans="1:20" s="159" customFormat="1" ht="51" customHeight="1">
      <c r="A348" s="277">
        <f t="shared" si="70"/>
        <v>270</v>
      </c>
      <c r="B348" s="61" t="s">
        <v>93</v>
      </c>
      <c r="C348" s="62" t="s">
        <v>913</v>
      </c>
      <c r="D348" s="62">
        <v>1977</v>
      </c>
      <c r="E348" s="61" t="s">
        <v>909</v>
      </c>
      <c r="F348" s="62" t="s">
        <v>910</v>
      </c>
      <c r="G348" s="65" t="s">
        <v>914</v>
      </c>
      <c r="H348" s="62" t="s">
        <v>915</v>
      </c>
      <c r="I348" s="63" t="s">
        <v>30</v>
      </c>
      <c r="J348" s="63" t="s">
        <v>37</v>
      </c>
      <c r="K348" s="63" t="s">
        <v>37</v>
      </c>
      <c r="L348" s="63" t="s">
        <v>32</v>
      </c>
      <c r="M348" s="63">
        <v>70</v>
      </c>
      <c r="N348" s="277">
        <v>7</v>
      </c>
      <c r="O348" s="54">
        <v>3</v>
      </c>
      <c r="P348" s="54">
        <v>0.3</v>
      </c>
      <c r="Q348" s="54">
        <v>2</v>
      </c>
      <c r="R348" s="54">
        <v>38</v>
      </c>
      <c r="S348" s="54">
        <v>5</v>
      </c>
      <c r="T348" s="89">
        <f t="shared" si="71"/>
        <v>190</v>
      </c>
    </row>
    <row r="349" spans="1:20" s="159" customFormat="1" ht="51" customHeight="1">
      <c r="A349" s="277">
        <f t="shared" si="70"/>
        <v>271</v>
      </c>
      <c r="B349" s="61" t="s">
        <v>93</v>
      </c>
      <c r="C349" s="62" t="s">
        <v>908</v>
      </c>
      <c r="D349" s="62">
        <v>1988</v>
      </c>
      <c r="E349" s="61" t="s">
        <v>909</v>
      </c>
      <c r="F349" s="62" t="s">
        <v>916</v>
      </c>
      <c r="G349" s="65" t="s">
        <v>917</v>
      </c>
      <c r="H349" s="62" t="s">
        <v>918</v>
      </c>
      <c r="I349" s="63" t="s">
        <v>30</v>
      </c>
      <c r="J349" s="63" t="s">
        <v>37</v>
      </c>
      <c r="K349" s="63" t="s">
        <v>37</v>
      </c>
      <c r="L349" s="63" t="s">
        <v>32</v>
      </c>
      <c r="M349" s="63">
        <v>70</v>
      </c>
      <c r="N349" s="277">
        <v>7</v>
      </c>
      <c r="O349" s="54">
        <v>3</v>
      </c>
      <c r="P349" s="54">
        <v>0.3</v>
      </c>
      <c r="Q349" s="54">
        <v>2</v>
      </c>
      <c r="R349" s="54">
        <v>38</v>
      </c>
      <c r="S349" s="54">
        <v>5</v>
      </c>
      <c r="T349" s="89">
        <f t="shared" si="71"/>
        <v>190</v>
      </c>
    </row>
    <row r="350" spans="1:20" s="159" customFormat="1" ht="51" customHeight="1">
      <c r="A350" s="277">
        <f t="shared" si="70"/>
        <v>272</v>
      </c>
      <c r="B350" s="61" t="s">
        <v>93</v>
      </c>
      <c r="C350" s="62" t="s">
        <v>919</v>
      </c>
      <c r="D350" s="62">
        <v>1981</v>
      </c>
      <c r="E350" s="61" t="s">
        <v>920</v>
      </c>
      <c r="F350" s="62" t="s">
        <v>921</v>
      </c>
      <c r="G350" s="65" t="s">
        <v>922</v>
      </c>
      <c r="H350" s="62" t="s">
        <v>923</v>
      </c>
      <c r="I350" s="63" t="s">
        <v>30</v>
      </c>
      <c r="J350" s="63" t="s">
        <v>37</v>
      </c>
      <c r="K350" s="63" t="s">
        <v>37</v>
      </c>
      <c r="L350" s="63" t="s">
        <v>32</v>
      </c>
      <c r="M350" s="63">
        <v>50</v>
      </c>
      <c r="N350" s="277">
        <v>11</v>
      </c>
      <c r="O350" s="54">
        <v>5</v>
      </c>
      <c r="P350" s="54">
        <v>0.3</v>
      </c>
      <c r="Q350" s="54">
        <v>3</v>
      </c>
      <c r="R350" s="54">
        <v>51</v>
      </c>
      <c r="S350" s="54">
        <v>5</v>
      </c>
      <c r="T350" s="89">
        <f t="shared" si="71"/>
        <v>255</v>
      </c>
    </row>
    <row r="351" spans="1:20" s="159" customFormat="1" ht="51" customHeight="1">
      <c r="A351" s="277">
        <f t="shared" si="70"/>
        <v>273</v>
      </c>
      <c r="B351" s="61" t="s">
        <v>894</v>
      </c>
      <c r="C351" s="62" t="s">
        <v>924</v>
      </c>
      <c r="D351" s="62" t="s">
        <v>925</v>
      </c>
      <c r="E351" s="61" t="s">
        <v>926</v>
      </c>
      <c r="F351" s="62" t="s">
        <v>927</v>
      </c>
      <c r="G351" s="65" t="s">
        <v>1350</v>
      </c>
      <c r="H351" s="62">
        <v>77.8</v>
      </c>
      <c r="I351" s="63" t="s">
        <v>30</v>
      </c>
      <c r="J351" s="63" t="s">
        <v>37</v>
      </c>
      <c r="K351" s="63" t="s">
        <v>37</v>
      </c>
      <c r="L351" s="63" t="s">
        <v>32</v>
      </c>
      <c r="M351" s="63">
        <v>80</v>
      </c>
      <c r="N351" s="277">
        <v>8</v>
      </c>
      <c r="O351" s="54">
        <v>4</v>
      </c>
      <c r="P351" s="54">
        <v>0.3</v>
      </c>
      <c r="Q351" s="277">
        <v>2</v>
      </c>
      <c r="R351" s="54">
        <v>44</v>
      </c>
      <c r="S351" s="54">
        <v>5</v>
      </c>
      <c r="T351" s="89">
        <f t="shared" si="71"/>
        <v>220</v>
      </c>
    </row>
    <row r="352" spans="1:20" s="159" customFormat="1" ht="51" customHeight="1">
      <c r="A352" s="277">
        <f t="shared" si="70"/>
        <v>274</v>
      </c>
      <c r="B352" s="61" t="s">
        <v>93</v>
      </c>
      <c r="C352" s="62" t="s">
        <v>928</v>
      </c>
      <c r="D352" s="62">
        <v>1982</v>
      </c>
      <c r="E352" s="61" t="s">
        <v>929</v>
      </c>
      <c r="F352" s="62" t="s">
        <v>930</v>
      </c>
      <c r="G352" s="65" t="s">
        <v>931</v>
      </c>
      <c r="H352" s="62" t="s">
        <v>932</v>
      </c>
      <c r="I352" s="63" t="s">
        <v>30</v>
      </c>
      <c r="J352" s="63" t="s">
        <v>37</v>
      </c>
      <c r="K352" s="63" t="s">
        <v>37</v>
      </c>
      <c r="L352" s="63" t="s">
        <v>32</v>
      </c>
      <c r="M352" s="63">
        <v>20</v>
      </c>
      <c r="N352" s="277">
        <v>26</v>
      </c>
      <c r="O352" s="53">
        <v>5</v>
      </c>
      <c r="P352" s="54">
        <v>0.3</v>
      </c>
      <c r="Q352" s="277">
        <v>3</v>
      </c>
      <c r="R352" s="53">
        <v>32</v>
      </c>
      <c r="S352" s="53">
        <v>5</v>
      </c>
      <c r="T352" s="89">
        <f t="shared" si="71"/>
        <v>160</v>
      </c>
    </row>
    <row r="353" spans="1:20" s="159" customFormat="1" ht="51" customHeight="1">
      <c r="A353" s="277">
        <f t="shared" si="70"/>
        <v>275</v>
      </c>
      <c r="B353" s="61" t="s">
        <v>93</v>
      </c>
      <c r="C353" s="62" t="s">
        <v>933</v>
      </c>
      <c r="D353" s="62">
        <v>2021</v>
      </c>
      <c r="E353" s="61" t="s">
        <v>934</v>
      </c>
      <c r="F353" s="62" t="s">
        <v>935</v>
      </c>
      <c r="G353" s="65" t="s">
        <v>936</v>
      </c>
      <c r="H353" s="62" t="s">
        <v>937</v>
      </c>
      <c r="I353" s="63" t="s">
        <v>30</v>
      </c>
      <c r="J353" s="63" t="s">
        <v>37</v>
      </c>
      <c r="K353" s="63" t="s">
        <v>37</v>
      </c>
      <c r="L353" s="63" t="s">
        <v>32</v>
      </c>
      <c r="M353" s="63">
        <v>10</v>
      </c>
      <c r="N353" s="277">
        <v>5</v>
      </c>
      <c r="O353" s="54">
        <v>2</v>
      </c>
      <c r="P353" s="54">
        <v>0.3</v>
      </c>
      <c r="Q353" s="54">
        <v>1</v>
      </c>
      <c r="R353" s="54">
        <v>47</v>
      </c>
      <c r="S353" s="54">
        <v>5</v>
      </c>
      <c r="T353" s="89">
        <f t="shared" si="71"/>
        <v>235</v>
      </c>
    </row>
    <row r="354" spans="1:20" s="159" customFormat="1" ht="51" customHeight="1">
      <c r="A354" s="277">
        <f t="shared" si="70"/>
        <v>276</v>
      </c>
      <c r="B354" s="61" t="s">
        <v>93</v>
      </c>
      <c r="C354" s="62" t="s">
        <v>938</v>
      </c>
      <c r="D354" s="62">
        <v>2021</v>
      </c>
      <c r="E354" s="61" t="s">
        <v>939</v>
      </c>
      <c r="F354" s="62" t="s">
        <v>940</v>
      </c>
      <c r="G354" s="65" t="s">
        <v>941</v>
      </c>
      <c r="H354" s="62" t="s">
        <v>942</v>
      </c>
      <c r="I354" s="63" t="s">
        <v>30</v>
      </c>
      <c r="J354" s="63" t="s">
        <v>37</v>
      </c>
      <c r="K354" s="63" t="s">
        <v>37</v>
      </c>
      <c r="L354" s="63" t="s">
        <v>32</v>
      </c>
      <c r="M354" s="63">
        <v>0</v>
      </c>
      <c r="N354" s="277">
        <v>4</v>
      </c>
      <c r="O354" s="166">
        <v>3</v>
      </c>
      <c r="P354" s="54">
        <v>0.3</v>
      </c>
      <c r="Q354" s="233">
        <v>2</v>
      </c>
      <c r="R354" s="166">
        <v>48</v>
      </c>
      <c r="S354" s="166">
        <v>5</v>
      </c>
      <c r="T354" s="89">
        <f t="shared" si="71"/>
        <v>240</v>
      </c>
    </row>
    <row r="355" spans="1:20" s="159" customFormat="1" ht="51" customHeight="1">
      <c r="A355" s="277">
        <f t="shared" si="70"/>
        <v>277</v>
      </c>
      <c r="B355" s="61" t="s">
        <v>93</v>
      </c>
      <c r="C355" s="62" t="s">
        <v>943</v>
      </c>
      <c r="D355" s="62">
        <v>1989</v>
      </c>
      <c r="E355" s="61" t="s">
        <v>944</v>
      </c>
      <c r="F355" s="62" t="s">
        <v>945</v>
      </c>
      <c r="G355" s="65" t="s">
        <v>946</v>
      </c>
      <c r="H355" s="62" t="s">
        <v>947</v>
      </c>
      <c r="I355" s="63" t="s">
        <v>30</v>
      </c>
      <c r="J355" s="63" t="s">
        <v>37</v>
      </c>
      <c r="K355" s="63" t="s">
        <v>37</v>
      </c>
      <c r="L355" s="63" t="s">
        <v>32</v>
      </c>
      <c r="M355" s="63">
        <v>40</v>
      </c>
      <c r="N355" s="277">
        <v>6</v>
      </c>
      <c r="O355" s="54">
        <v>4</v>
      </c>
      <c r="P355" s="54">
        <v>0.3</v>
      </c>
      <c r="Q355" s="277">
        <v>2</v>
      </c>
      <c r="R355" s="54">
        <v>51</v>
      </c>
      <c r="S355" s="54">
        <v>5</v>
      </c>
      <c r="T355" s="89">
        <f t="shared" si="71"/>
        <v>255</v>
      </c>
    </row>
    <row r="356" spans="1:20" s="159" customFormat="1" ht="126" customHeight="1">
      <c r="A356" s="277">
        <f t="shared" si="70"/>
        <v>278</v>
      </c>
      <c r="B356" s="61" t="s">
        <v>894</v>
      </c>
      <c r="C356" s="62" t="s">
        <v>948</v>
      </c>
      <c r="D356" s="62">
        <v>1975</v>
      </c>
      <c r="E356" s="61" t="s">
        <v>949</v>
      </c>
      <c r="F356" s="62" t="s">
        <v>950</v>
      </c>
      <c r="G356" s="65" t="s">
        <v>951</v>
      </c>
      <c r="H356" s="62" t="s">
        <v>952</v>
      </c>
      <c r="I356" s="63" t="s">
        <v>30</v>
      </c>
      <c r="J356" s="63" t="s">
        <v>37</v>
      </c>
      <c r="K356" s="63" t="s">
        <v>37</v>
      </c>
      <c r="L356" s="63" t="s">
        <v>32</v>
      </c>
      <c r="M356" s="63">
        <v>5</v>
      </c>
      <c r="N356" s="277">
        <v>6</v>
      </c>
      <c r="O356" s="54">
        <v>5</v>
      </c>
      <c r="P356" s="54">
        <v>0.3</v>
      </c>
      <c r="Q356" s="277">
        <v>3</v>
      </c>
      <c r="R356" s="54">
        <v>22</v>
      </c>
      <c r="S356" s="54">
        <v>5</v>
      </c>
      <c r="T356" s="643">
        <f t="shared" si="71"/>
        <v>110</v>
      </c>
    </row>
    <row r="357" spans="1:20" s="159" customFormat="1" ht="51" customHeight="1">
      <c r="A357" s="277">
        <f t="shared" si="70"/>
        <v>279</v>
      </c>
      <c r="B357" s="61" t="s">
        <v>894</v>
      </c>
      <c r="C357" s="54" t="s">
        <v>953</v>
      </c>
      <c r="D357" s="54">
        <v>1980</v>
      </c>
      <c r="E357" s="61" t="s">
        <v>954</v>
      </c>
      <c r="F357" s="62" t="s">
        <v>955</v>
      </c>
      <c r="G357" s="65" t="s">
        <v>956</v>
      </c>
      <c r="H357" s="62" t="s">
        <v>957</v>
      </c>
      <c r="I357" s="63" t="s">
        <v>30</v>
      </c>
      <c r="J357" s="63" t="s">
        <v>37</v>
      </c>
      <c r="K357" s="63" t="s">
        <v>37</v>
      </c>
      <c r="L357" s="63" t="s">
        <v>32</v>
      </c>
      <c r="M357" s="63">
        <v>20</v>
      </c>
      <c r="N357" s="277">
        <v>11</v>
      </c>
      <c r="O357" s="54">
        <v>4</v>
      </c>
      <c r="P357" s="54">
        <v>0.3</v>
      </c>
      <c r="Q357" s="277">
        <v>2</v>
      </c>
      <c r="R357" s="54">
        <v>47</v>
      </c>
      <c r="S357" s="54">
        <v>5</v>
      </c>
      <c r="T357" s="644">
        <f t="shared" si="71"/>
        <v>235</v>
      </c>
    </row>
    <row r="358" spans="1:20" s="159" customFormat="1" ht="51" customHeight="1">
      <c r="A358" s="277">
        <f t="shared" si="70"/>
        <v>280</v>
      </c>
      <c r="B358" s="61" t="s">
        <v>894</v>
      </c>
      <c r="C358" s="62" t="s">
        <v>958</v>
      </c>
      <c r="D358" s="62">
        <v>1963</v>
      </c>
      <c r="E358" s="61" t="s">
        <v>959</v>
      </c>
      <c r="F358" s="62" t="s">
        <v>960</v>
      </c>
      <c r="G358" s="65" t="s">
        <v>961</v>
      </c>
      <c r="H358" s="62" t="s">
        <v>962</v>
      </c>
      <c r="I358" s="63" t="s">
        <v>30</v>
      </c>
      <c r="J358" s="63" t="s">
        <v>37</v>
      </c>
      <c r="K358" s="63" t="s">
        <v>37</v>
      </c>
      <c r="L358" s="63" t="s">
        <v>32</v>
      </c>
      <c r="M358" s="63">
        <v>20</v>
      </c>
      <c r="N358" s="277">
        <v>7</v>
      </c>
      <c r="O358" s="54">
        <v>4</v>
      </c>
      <c r="P358" s="54">
        <v>0.3</v>
      </c>
      <c r="Q358" s="54">
        <v>2</v>
      </c>
      <c r="R358" s="54">
        <v>44</v>
      </c>
      <c r="S358" s="54">
        <v>5</v>
      </c>
      <c r="T358" s="89">
        <f t="shared" si="71"/>
        <v>220</v>
      </c>
    </row>
    <row r="359" spans="1:20" s="159" customFormat="1" ht="51" customHeight="1">
      <c r="A359" s="277">
        <f t="shared" si="70"/>
        <v>281</v>
      </c>
      <c r="B359" s="61" t="s">
        <v>117</v>
      </c>
      <c r="C359" s="62" t="s">
        <v>963</v>
      </c>
      <c r="D359" s="62">
        <v>1961</v>
      </c>
      <c r="E359" s="61" t="s">
        <v>964</v>
      </c>
      <c r="F359" s="62" t="s">
        <v>965</v>
      </c>
      <c r="G359" s="65" t="s">
        <v>966</v>
      </c>
      <c r="H359" s="62" t="s">
        <v>967</v>
      </c>
      <c r="I359" s="278" t="s">
        <v>30</v>
      </c>
      <c r="J359" s="278" t="s">
        <v>37</v>
      </c>
      <c r="K359" s="278" t="s">
        <v>37</v>
      </c>
      <c r="L359" s="278" t="s">
        <v>32</v>
      </c>
      <c r="M359" s="63">
        <v>30</v>
      </c>
      <c r="N359" s="277">
        <v>16</v>
      </c>
      <c r="O359" s="277">
        <v>2</v>
      </c>
      <c r="P359" s="54">
        <v>0.3</v>
      </c>
      <c r="Q359" s="277">
        <v>1</v>
      </c>
      <c r="R359" s="277">
        <v>38</v>
      </c>
      <c r="S359" s="277">
        <v>5</v>
      </c>
      <c r="T359" s="89">
        <f t="shared" si="71"/>
        <v>190</v>
      </c>
    </row>
    <row r="360" spans="1:20" s="159" customFormat="1" ht="51" customHeight="1">
      <c r="A360" s="277">
        <f t="shared" si="70"/>
        <v>282</v>
      </c>
      <c r="B360" s="61" t="s">
        <v>894</v>
      </c>
      <c r="C360" s="62" t="s">
        <v>968</v>
      </c>
      <c r="D360" s="62">
        <v>1977</v>
      </c>
      <c r="E360" s="61" t="s">
        <v>964</v>
      </c>
      <c r="F360" s="62" t="s">
        <v>969</v>
      </c>
      <c r="G360" s="65" t="s">
        <v>970</v>
      </c>
      <c r="H360" s="62" t="s">
        <v>971</v>
      </c>
      <c r="I360" s="63" t="s">
        <v>30</v>
      </c>
      <c r="J360" s="63" t="s">
        <v>37</v>
      </c>
      <c r="K360" s="63" t="s">
        <v>37</v>
      </c>
      <c r="L360" s="278" t="s">
        <v>32</v>
      </c>
      <c r="M360" s="63">
        <v>30</v>
      </c>
      <c r="N360" s="277">
        <v>6</v>
      </c>
      <c r="O360" s="54">
        <v>3</v>
      </c>
      <c r="P360" s="54">
        <v>0.3</v>
      </c>
      <c r="Q360" s="54">
        <v>2</v>
      </c>
      <c r="R360" s="54">
        <v>38</v>
      </c>
      <c r="S360" s="54">
        <v>5</v>
      </c>
      <c r="T360" s="89">
        <f t="shared" si="71"/>
        <v>190</v>
      </c>
    </row>
    <row r="361" spans="1:20" s="159" customFormat="1" ht="112.5" customHeight="1">
      <c r="A361" s="277">
        <f t="shared" si="70"/>
        <v>283</v>
      </c>
      <c r="B361" s="61" t="s">
        <v>93</v>
      </c>
      <c r="C361" s="62" t="s">
        <v>972</v>
      </c>
      <c r="D361" s="62">
        <v>1974</v>
      </c>
      <c r="E361" s="61" t="s">
        <v>973</v>
      </c>
      <c r="F361" s="62" t="s">
        <v>974</v>
      </c>
      <c r="G361" s="65" t="s">
        <v>975</v>
      </c>
      <c r="H361" s="62" t="s">
        <v>976</v>
      </c>
      <c r="I361" s="63" t="s">
        <v>30</v>
      </c>
      <c r="J361" s="63" t="s">
        <v>37</v>
      </c>
      <c r="K361" s="63" t="s">
        <v>37</v>
      </c>
      <c r="L361" s="63" t="s">
        <v>32</v>
      </c>
      <c r="M361" s="63">
        <v>80</v>
      </c>
      <c r="N361" s="277">
        <v>6</v>
      </c>
      <c r="O361" s="54">
        <v>10</v>
      </c>
      <c r="P361" s="54">
        <v>0.3</v>
      </c>
      <c r="Q361" s="54">
        <v>5</v>
      </c>
      <c r="R361" s="54">
        <v>36</v>
      </c>
      <c r="S361" s="54">
        <v>5</v>
      </c>
      <c r="T361" s="89">
        <f t="shared" si="71"/>
        <v>180</v>
      </c>
    </row>
    <row r="362" spans="1:20" s="159" customFormat="1" ht="150" customHeight="1">
      <c r="A362" s="277">
        <f t="shared" si="70"/>
        <v>284</v>
      </c>
      <c r="B362" s="61" t="s">
        <v>117</v>
      </c>
      <c r="C362" s="62" t="s">
        <v>977</v>
      </c>
      <c r="D362" s="62">
        <v>2021</v>
      </c>
      <c r="E362" s="61" t="s">
        <v>978</v>
      </c>
      <c r="F362" s="62" t="s">
        <v>979</v>
      </c>
      <c r="G362" s="65" t="s">
        <v>980</v>
      </c>
      <c r="H362" s="62" t="s">
        <v>981</v>
      </c>
      <c r="I362" s="63" t="s">
        <v>30</v>
      </c>
      <c r="J362" s="63" t="s">
        <v>37</v>
      </c>
      <c r="K362" s="63" t="s">
        <v>37</v>
      </c>
      <c r="L362" s="63" t="s">
        <v>32</v>
      </c>
      <c r="M362" s="63">
        <v>0</v>
      </c>
      <c r="N362" s="277">
        <v>16</v>
      </c>
      <c r="O362" s="54">
        <v>6</v>
      </c>
      <c r="P362" s="54">
        <v>0.3</v>
      </c>
      <c r="Q362" s="277">
        <v>3</v>
      </c>
      <c r="R362" s="54">
        <v>36</v>
      </c>
      <c r="S362" s="54">
        <v>5</v>
      </c>
      <c r="T362" s="89">
        <f t="shared" si="71"/>
        <v>180</v>
      </c>
    </row>
    <row r="363" spans="1:20" s="159" customFormat="1" ht="51.75" customHeight="1">
      <c r="A363" s="277">
        <f t="shared" si="70"/>
        <v>285</v>
      </c>
      <c r="B363" s="61" t="s">
        <v>93</v>
      </c>
      <c r="C363" s="62" t="s">
        <v>977</v>
      </c>
      <c r="D363" s="62">
        <v>2020</v>
      </c>
      <c r="E363" s="61" t="s">
        <v>978</v>
      </c>
      <c r="F363" s="62" t="s">
        <v>979</v>
      </c>
      <c r="G363" s="65" t="s">
        <v>982</v>
      </c>
      <c r="H363" s="62" t="s">
        <v>983</v>
      </c>
      <c r="I363" s="63" t="s">
        <v>30</v>
      </c>
      <c r="J363" s="63" t="s">
        <v>37</v>
      </c>
      <c r="K363" s="63" t="s">
        <v>37</v>
      </c>
      <c r="L363" s="63" t="s">
        <v>32</v>
      </c>
      <c r="M363" s="63">
        <v>0</v>
      </c>
      <c r="N363" s="277">
        <v>9</v>
      </c>
      <c r="O363" s="54">
        <v>4</v>
      </c>
      <c r="P363" s="54">
        <v>0.3</v>
      </c>
      <c r="Q363" s="277">
        <v>2</v>
      </c>
      <c r="R363" s="54">
        <v>36</v>
      </c>
      <c r="S363" s="54">
        <v>5</v>
      </c>
      <c r="T363" s="89">
        <f t="shared" si="71"/>
        <v>180</v>
      </c>
    </row>
    <row r="364" spans="1:20" s="159" customFormat="1" ht="87.75" customHeight="1">
      <c r="A364" s="277">
        <f t="shared" si="70"/>
        <v>286</v>
      </c>
      <c r="B364" s="61" t="s">
        <v>93</v>
      </c>
      <c r="C364" s="62" t="s">
        <v>984</v>
      </c>
      <c r="D364" s="62">
        <v>1973</v>
      </c>
      <c r="E364" s="61" t="s">
        <v>985</v>
      </c>
      <c r="F364" s="62" t="s">
        <v>986</v>
      </c>
      <c r="G364" s="65" t="s">
        <v>987</v>
      </c>
      <c r="H364" s="62" t="s">
        <v>988</v>
      </c>
      <c r="I364" s="63" t="s">
        <v>30</v>
      </c>
      <c r="J364" s="63" t="s">
        <v>37</v>
      </c>
      <c r="K364" s="63" t="s">
        <v>37</v>
      </c>
      <c r="L364" s="63" t="s">
        <v>32</v>
      </c>
      <c r="M364" s="63">
        <v>50</v>
      </c>
      <c r="N364" s="277">
        <v>6</v>
      </c>
      <c r="O364" s="277">
        <v>5</v>
      </c>
      <c r="P364" s="54">
        <v>0.3</v>
      </c>
      <c r="Q364" s="277">
        <v>3</v>
      </c>
      <c r="R364" s="277">
        <v>36</v>
      </c>
      <c r="S364" s="277">
        <v>5</v>
      </c>
      <c r="T364" s="89">
        <f t="shared" si="71"/>
        <v>180</v>
      </c>
    </row>
    <row r="365" spans="1:20" s="159" customFormat="1" ht="51" customHeight="1">
      <c r="A365" s="277">
        <f t="shared" si="70"/>
        <v>287</v>
      </c>
      <c r="B365" s="61" t="s">
        <v>93</v>
      </c>
      <c r="C365" s="62" t="s">
        <v>1135</v>
      </c>
      <c r="D365" s="62">
        <v>2012</v>
      </c>
      <c r="E365" s="61" t="s">
        <v>990</v>
      </c>
      <c r="F365" s="62" t="s">
        <v>991</v>
      </c>
      <c r="G365" s="65" t="s">
        <v>992</v>
      </c>
      <c r="H365" s="62" t="s">
        <v>993</v>
      </c>
      <c r="I365" s="63" t="s">
        <v>30</v>
      </c>
      <c r="J365" s="63" t="s">
        <v>37</v>
      </c>
      <c r="K365" s="63" t="s">
        <v>37</v>
      </c>
      <c r="L365" s="63" t="s">
        <v>32</v>
      </c>
      <c r="M365" s="63">
        <v>10</v>
      </c>
      <c r="N365" s="277">
        <v>4</v>
      </c>
      <c r="O365" s="277">
        <v>3</v>
      </c>
      <c r="P365" s="54">
        <v>0.3</v>
      </c>
      <c r="Q365" s="277">
        <v>2</v>
      </c>
      <c r="R365" s="277">
        <v>47</v>
      </c>
      <c r="S365" s="277">
        <v>5</v>
      </c>
      <c r="T365" s="89">
        <f t="shared" si="71"/>
        <v>235</v>
      </c>
    </row>
    <row r="366" spans="1:20" s="159" customFormat="1" ht="51" customHeight="1">
      <c r="A366" s="277">
        <f t="shared" si="70"/>
        <v>288</v>
      </c>
      <c r="B366" s="61" t="s">
        <v>93</v>
      </c>
      <c r="C366" s="62" t="s">
        <v>994</v>
      </c>
      <c r="D366" s="62">
        <v>1986</v>
      </c>
      <c r="E366" s="61" t="s">
        <v>995</v>
      </c>
      <c r="F366" s="62" t="s">
        <v>996</v>
      </c>
      <c r="G366" s="65" t="s">
        <v>997</v>
      </c>
      <c r="H366" s="62" t="s">
        <v>998</v>
      </c>
      <c r="I366" s="63" t="s">
        <v>30</v>
      </c>
      <c r="J366" s="63" t="s">
        <v>37</v>
      </c>
      <c r="K366" s="63" t="s">
        <v>37</v>
      </c>
      <c r="L366" s="63" t="s">
        <v>999</v>
      </c>
      <c r="M366" s="63">
        <v>41.1</v>
      </c>
      <c r="N366" s="277">
        <v>4</v>
      </c>
      <c r="O366" s="54">
        <v>5</v>
      </c>
      <c r="P366" s="54">
        <v>0.3</v>
      </c>
      <c r="Q366" s="277">
        <v>3</v>
      </c>
      <c r="R366" s="54">
        <v>47</v>
      </c>
      <c r="S366" s="54">
        <v>5</v>
      </c>
      <c r="T366" s="89">
        <f t="shared" si="71"/>
        <v>235</v>
      </c>
    </row>
    <row r="367" spans="1:20" s="159" customFormat="1" ht="78" customHeight="1">
      <c r="A367" s="277">
        <f t="shared" si="70"/>
        <v>289</v>
      </c>
      <c r="B367" s="61" t="s">
        <v>894</v>
      </c>
      <c r="C367" s="62" t="s">
        <v>1000</v>
      </c>
      <c r="D367" s="62">
        <v>1968</v>
      </c>
      <c r="E367" s="61" t="s">
        <v>1001</v>
      </c>
      <c r="F367" s="62" t="s">
        <v>1002</v>
      </c>
      <c r="G367" s="65" t="s">
        <v>1003</v>
      </c>
      <c r="H367" s="62" t="s">
        <v>967</v>
      </c>
      <c r="I367" s="63" t="s">
        <v>30</v>
      </c>
      <c r="J367" s="63" t="s">
        <v>37</v>
      </c>
      <c r="K367" s="63" t="s">
        <v>37</v>
      </c>
      <c r="L367" s="63" t="s">
        <v>999</v>
      </c>
      <c r="M367" s="63">
        <v>65</v>
      </c>
      <c r="N367" s="277">
        <v>5</v>
      </c>
      <c r="O367" s="277">
        <v>3</v>
      </c>
      <c r="P367" s="54">
        <v>0.3</v>
      </c>
      <c r="Q367" s="277">
        <v>2</v>
      </c>
      <c r="R367" s="277">
        <v>40</v>
      </c>
      <c r="S367" s="277">
        <v>5</v>
      </c>
      <c r="T367" s="89">
        <f t="shared" si="71"/>
        <v>200</v>
      </c>
    </row>
    <row r="368" spans="1:20" s="159" customFormat="1" ht="51" customHeight="1">
      <c r="A368" s="277">
        <f t="shared" si="70"/>
        <v>290</v>
      </c>
      <c r="B368" s="61" t="s">
        <v>894</v>
      </c>
      <c r="C368" s="62" t="s">
        <v>1004</v>
      </c>
      <c r="D368" s="62">
        <v>1965</v>
      </c>
      <c r="E368" s="61" t="s">
        <v>1001</v>
      </c>
      <c r="F368" s="62" t="s">
        <v>1005</v>
      </c>
      <c r="G368" s="65" t="s">
        <v>1006</v>
      </c>
      <c r="H368" s="62" t="s">
        <v>1007</v>
      </c>
      <c r="I368" s="63" t="s">
        <v>30</v>
      </c>
      <c r="J368" s="63" t="s">
        <v>37</v>
      </c>
      <c r="K368" s="63" t="s">
        <v>37</v>
      </c>
      <c r="L368" s="63" t="s">
        <v>32</v>
      </c>
      <c r="M368" s="63">
        <v>40</v>
      </c>
      <c r="N368" s="277">
        <v>5</v>
      </c>
      <c r="O368" s="54">
        <v>10</v>
      </c>
      <c r="P368" s="54">
        <v>0.3</v>
      </c>
      <c r="Q368" s="54">
        <v>5</v>
      </c>
      <c r="R368" s="54">
        <v>37</v>
      </c>
      <c r="S368" s="54">
        <v>5</v>
      </c>
      <c r="T368" s="89">
        <f t="shared" si="71"/>
        <v>185</v>
      </c>
    </row>
    <row r="369" spans="1:20" s="159" customFormat="1" ht="51" customHeight="1">
      <c r="A369" s="277">
        <f t="shared" si="70"/>
        <v>291</v>
      </c>
      <c r="B369" s="61" t="s">
        <v>93</v>
      </c>
      <c r="C369" s="62" t="s">
        <v>1008</v>
      </c>
      <c r="D369" s="62">
        <v>1975</v>
      </c>
      <c r="E369" s="61" t="s">
        <v>1009</v>
      </c>
      <c r="F369" s="62" t="s">
        <v>1010</v>
      </c>
      <c r="G369" s="65" t="s">
        <v>1011</v>
      </c>
      <c r="H369" s="62" t="s">
        <v>1012</v>
      </c>
      <c r="I369" s="63" t="s">
        <v>30</v>
      </c>
      <c r="J369" s="63" t="s">
        <v>37</v>
      </c>
      <c r="K369" s="63" t="s">
        <v>37</v>
      </c>
      <c r="L369" s="63" t="s">
        <v>32</v>
      </c>
      <c r="M369" s="63">
        <v>30</v>
      </c>
      <c r="N369" s="277">
        <v>6</v>
      </c>
      <c r="O369" s="279">
        <v>4</v>
      </c>
      <c r="P369" s="54">
        <v>0.3</v>
      </c>
      <c r="Q369" s="287">
        <v>2</v>
      </c>
      <c r="R369" s="279">
        <v>37</v>
      </c>
      <c r="S369" s="279">
        <v>5</v>
      </c>
      <c r="T369" s="89">
        <f t="shared" si="71"/>
        <v>185</v>
      </c>
    </row>
    <row r="370" spans="1:20" s="159" customFormat="1" ht="51" customHeight="1">
      <c r="A370" s="277">
        <f t="shared" si="70"/>
        <v>292</v>
      </c>
      <c r="B370" s="61" t="s">
        <v>93</v>
      </c>
      <c r="C370" s="62" t="s">
        <v>1013</v>
      </c>
      <c r="D370" s="62">
        <v>1974</v>
      </c>
      <c r="E370" s="61" t="s">
        <v>1014</v>
      </c>
      <c r="F370" s="62" t="s">
        <v>1015</v>
      </c>
      <c r="G370" s="65" t="s">
        <v>1016</v>
      </c>
      <c r="H370" s="62" t="s">
        <v>947</v>
      </c>
      <c r="I370" s="63" t="s">
        <v>30</v>
      </c>
      <c r="J370" s="63" t="s">
        <v>37</v>
      </c>
      <c r="K370" s="63" t="s">
        <v>37</v>
      </c>
      <c r="L370" s="63" t="s">
        <v>32</v>
      </c>
      <c r="M370" s="63">
        <v>20</v>
      </c>
      <c r="N370" s="277">
        <v>6</v>
      </c>
      <c r="O370" s="53">
        <v>5</v>
      </c>
      <c r="P370" s="54">
        <v>0.3</v>
      </c>
      <c r="Q370" s="277">
        <v>3</v>
      </c>
      <c r="R370" s="53">
        <v>34</v>
      </c>
      <c r="S370" s="53">
        <v>5</v>
      </c>
      <c r="T370" s="89">
        <f t="shared" si="71"/>
        <v>170</v>
      </c>
    </row>
    <row r="371" spans="1:20" s="159" customFormat="1" ht="51" customHeight="1">
      <c r="A371" s="277">
        <f t="shared" si="70"/>
        <v>293</v>
      </c>
      <c r="B371" s="61" t="s">
        <v>93</v>
      </c>
      <c r="C371" s="62" t="s">
        <v>1017</v>
      </c>
      <c r="D371" s="62">
        <v>1970</v>
      </c>
      <c r="E371" s="61" t="s">
        <v>1018</v>
      </c>
      <c r="F371" s="62" t="s">
        <v>1019</v>
      </c>
      <c r="G371" s="65" t="s">
        <v>1020</v>
      </c>
      <c r="H371" s="62" t="s">
        <v>1021</v>
      </c>
      <c r="I371" s="63" t="s">
        <v>30</v>
      </c>
      <c r="J371" s="63" t="s">
        <v>37</v>
      </c>
      <c r="K371" s="63" t="s">
        <v>37</v>
      </c>
      <c r="L371" s="278" t="s">
        <v>32</v>
      </c>
      <c r="M371" s="63">
        <v>80</v>
      </c>
      <c r="N371" s="277">
        <v>6</v>
      </c>
      <c r="O371" s="54">
        <v>3</v>
      </c>
      <c r="P371" s="54">
        <v>0.3</v>
      </c>
      <c r="Q371" s="277">
        <v>2</v>
      </c>
      <c r="R371" s="54">
        <v>48</v>
      </c>
      <c r="S371" s="54">
        <v>5</v>
      </c>
      <c r="T371" s="89">
        <f t="shared" si="71"/>
        <v>240</v>
      </c>
    </row>
    <row r="372" spans="1:20" s="159" customFormat="1" ht="51.75" customHeight="1">
      <c r="A372" s="277">
        <f t="shared" si="70"/>
        <v>294</v>
      </c>
      <c r="B372" s="61" t="s">
        <v>93</v>
      </c>
      <c r="C372" s="62" t="s">
        <v>1022</v>
      </c>
      <c r="D372" s="62">
        <v>1986</v>
      </c>
      <c r="E372" s="61" t="s">
        <v>1023</v>
      </c>
      <c r="F372" s="62" t="s">
        <v>1024</v>
      </c>
      <c r="G372" s="65" t="s">
        <v>1025</v>
      </c>
      <c r="H372" s="62" t="s">
        <v>1026</v>
      </c>
      <c r="I372" s="63" t="s">
        <v>30</v>
      </c>
      <c r="J372" s="63" t="s">
        <v>37</v>
      </c>
      <c r="K372" s="63" t="s">
        <v>37</v>
      </c>
      <c r="L372" s="63" t="s">
        <v>32</v>
      </c>
      <c r="M372" s="63">
        <v>50</v>
      </c>
      <c r="N372" s="277">
        <v>11</v>
      </c>
      <c r="O372" s="54">
        <v>7</v>
      </c>
      <c r="P372" s="54">
        <v>0.3</v>
      </c>
      <c r="Q372" s="53">
        <v>4</v>
      </c>
      <c r="R372" s="53">
        <v>49</v>
      </c>
      <c r="S372" s="53">
        <v>5</v>
      </c>
      <c r="T372" s="89">
        <f t="shared" si="71"/>
        <v>245</v>
      </c>
    </row>
    <row r="373" spans="1:20" s="159" customFormat="1" ht="110.25" customHeight="1">
      <c r="A373" s="277">
        <f t="shared" si="70"/>
        <v>295</v>
      </c>
      <c r="B373" s="61" t="s">
        <v>894</v>
      </c>
      <c r="C373" s="62" t="s">
        <v>1027</v>
      </c>
      <c r="D373" s="62">
        <v>1980</v>
      </c>
      <c r="E373" s="61" t="s">
        <v>1028</v>
      </c>
      <c r="F373" s="62" t="s">
        <v>1029</v>
      </c>
      <c r="G373" s="65" t="s">
        <v>1030</v>
      </c>
      <c r="H373" s="62" t="s">
        <v>1031</v>
      </c>
      <c r="I373" s="63" t="s">
        <v>30</v>
      </c>
      <c r="J373" s="63" t="s">
        <v>37</v>
      </c>
      <c r="K373" s="63" t="s">
        <v>37</v>
      </c>
      <c r="L373" s="63" t="s">
        <v>32</v>
      </c>
      <c r="M373" s="63">
        <v>30</v>
      </c>
      <c r="N373" s="280">
        <v>5</v>
      </c>
      <c r="O373" s="54">
        <v>6</v>
      </c>
      <c r="P373" s="54">
        <v>0.3</v>
      </c>
      <c r="Q373" s="277">
        <v>3</v>
      </c>
      <c r="R373" s="54">
        <v>48</v>
      </c>
      <c r="S373" s="54">
        <v>5</v>
      </c>
      <c r="T373" s="89">
        <f t="shared" si="71"/>
        <v>240</v>
      </c>
    </row>
    <row r="374" spans="1:20" s="159" customFormat="1" ht="51" customHeight="1">
      <c r="A374" s="277">
        <f t="shared" si="70"/>
        <v>296</v>
      </c>
      <c r="B374" s="61" t="s">
        <v>516</v>
      </c>
      <c r="C374" s="62" t="s">
        <v>1032</v>
      </c>
      <c r="D374" s="62">
        <v>2007</v>
      </c>
      <c r="E374" s="61" t="s">
        <v>1033</v>
      </c>
      <c r="F374" s="62" t="s">
        <v>1034</v>
      </c>
      <c r="G374" s="65" t="s">
        <v>1035</v>
      </c>
      <c r="H374" s="62" t="s">
        <v>1036</v>
      </c>
      <c r="I374" s="63" t="s">
        <v>30</v>
      </c>
      <c r="J374" s="63" t="s">
        <v>37</v>
      </c>
      <c r="K374" s="63" t="s">
        <v>37</v>
      </c>
      <c r="L374" s="63" t="s">
        <v>32</v>
      </c>
      <c r="M374" s="63">
        <v>60</v>
      </c>
      <c r="N374" s="280">
        <v>6</v>
      </c>
      <c r="O374" s="54">
        <v>4</v>
      </c>
      <c r="P374" s="54">
        <v>0.3</v>
      </c>
      <c r="Q374" s="277">
        <v>2</v>
      </c>
      <c r="R374" s="54">
        <v>48</v>
      </c>
      <c r="S374" s="54">
        <v>5</v>
      </c>
      <c r="T374" s="89">
        <f t="shared" si="71"/>
        <v>240</v>
      </c>
    </row>
    <row r="375" spans="1:20" s="159" customFormat="1" ht="51" customHeight="1">
      <c r="A375" s="277">
        <f t="shared" si="70"/>
        <v>297</v>
      </c>
      <c r="B375" s="61" t="s">
        <v>93</v>
      </c>
      <c r="C375" s="62" t="s">
        <v>1037</v>
      </c>
      <c r="D375" s="62">
        <v>1972</v>
      </c>
      <c r="E375" s="61" t="s">
        <v>1038</v>
      </c>
      <c r="F375" s="62" t="s">
        <v>1039</v>
      </c>
      <c r="G375" s="65" t="s">
        <v>1040</v>
      </c>
      <c r="H375" s="62" t="s">
        <v>1041</v>
      </c>
      <c r="I375" s="63" t="s">
        <v>30</v>
      </c>
      <c r="J375" s="63" t="s">
        <v>37</v>
      </c>
      <c r="K375" s="63" t="s">
        <v>37</v>
      </c>
      <c r="L375" s="63" t="s">
        <v>32</v>
      </c>
      <c r="M375" s="63">
        <v>60.2</v>
      </c>
      <c r="N375" s="280">
        <v>6</v>
      </c>
      <c r="O375" s="53">
        <v>5</v>
      </c>
      <c r="P375" s="54">
        <v>0.3</v>
      </c>
      <c r="Q375" s="277">
        <v>3</v>
      </c>
      <c r="R375" s="53">
        <v>52</v>
      </c>
      <c r="S375" s="53">
        <v>5</v>
      </c>
      <c r="T375" s="89">
        <f t="shared" si="71"/>
        <v>260</v>
      </c>
    </row>
    <row r="376" spans="1:20" s="159" customFormat="1" ht="89.25" customHeight="1">
      <c r="A376" s="277">
        <f t="shared" si="70"/>
        <v>298</v>
      </c>
      <c r="B376" s="61" t="s">
        <v>93</v>
      </c>
      <c r="C376" s="62" t="s">
        <v>1042</v>
      </c>
      <c r="D376" s="62">
        <v>1973</v>
      </c>
      <c r="E376" s="61" t="s">
        <v>1043</v>
      </c>
      <c r="F376" s="62" t="s">
        <v>1044</v>
      </c>
      <c r="G376" s="65" t="s">
        <v>1045</v>
      </c>
      <c r="H376" s="62" t="s">
        <v>1046</v>
      </c>
      <c r="I376" s="63" t="s">
        <v>30</v>
      </c>
      <c r="J376" s="63" t="s">
        <v>37</v>
      </c>
      <c r="K376" s="63" t="s">
        <v>37</v>
      </c>
      <c r="L376" s="63" t="s">
        <v>32</v>
      </c>
      <c r="M376" s="63">
        <v>56</v>
      </c>
      <c r="N376" s="280">
        <v>6</v>
      </c>
      <c r="O376" s="53">
        <v>6</v>
      </c>
      <c r="P376" s="54">
        <v>0.3</v>
      </c>
      <c r="Q376" s="53">
        <v>3</v>
      </c>
      <c r="R376" s="53">
        <v>52</v>
      </c>
      <c r="S376" s="53">
        <v>5</v>
      </c>
      <c r="T376" s="89">
        <f t="shared" si="71"/>
        <v>260</v>
      </c>
    </row>
    <row r="377" spans="1:20" s="159" customFormat="1" ht="51" customHeight="1">
      <c r="A377" s="277">
        <f t="shared" si="70"/>
        <v>299</v>
      </c>
      <c r="B377" s="61" t="s">
        <v>93</v>
      </c>
      <c r="C377" s="62" t="s">
        <v>1047</v>
      </c>
      <c r="D377" s="62">
        <v>1973</v>
      </c>
      <c r="E377" s="61" t="s">
        <v>1048</v>
      </c>
      <c r="F377" s="62" t="s">
        <v>1049</v>
      </c>
      <c r="G377" s="65" t="s">
        <v>1050</v>
      </c>
      <c r="H377" s="62" t="s">
        <v>1051</v>
      </c>
      <c r="I377" s="63" t="s">
        <v>30</v>
      </c>
      <c r="J377" s="63" t="s">
        <v>37</v>
      </c>
      <c r="K377" s="63" t="s">
        <v>37</v>
      </c>
      <c r="L377" s="63" t="s">
        <v>32</v>
      </c>
      <c r="M377" s="63">
        <v>50</v>
      </c>
      <c r="N377" s="280">
        <v>6</v>
      </c>
      <c r="O377" s="54">
        <v>4</v>
      </c>
      <c r="P377" s="54">
        <v>0.3</v>
      </c>
      <c r="Q377" s="277">
        <v>2</v>
      </c>
      <c r="R377" s="54">
        <v>35</v>
      </c>
      <c r="S377" s="54">
        <v>5</v>
      </c>
      <c r="T377" s="89">
        <f t="shared" si="71"/>
        <v>175</v>
      </c>
    </row>
    <row r="378" spans="1:20" s="159" customFormat="1" ht="51" customHeight="1">
      <c r="A378" s="277">
        <f t="shared" si="70"/>
        <v>300</v>
      </c>
      <c r="B378" s="61" t="s">
        <v>93</v>
      </c>
      <c r="C378" s="62" t="s">
        <v>1052</v>
      </c>
      <c r="D378" s="62">
        <v>1964</v>
      </c>
      <c r="E378" s="61" t="s">
        <v>1053</v>
      </c>
      <c r="F378" s="62" t="s">
        <v>1054</v>
      </c>
      <c r="G378" s="65" t="s">
        <v>1055</v>
      </c>
      <c r="H378" s="62" t="s">
        <v>1056</v>
      </c>
      <c r="I378" s="63" t="s">
        <v>30</v>
      </c>
      <c r="J378" s="63" t="s">
        <v>37</v>
      </c>
      <c r="K378" s="63" t="s">
        <v>37</v>
      </c>
      <c r="L378" s="63" t="s">
        <v>32</v>
      </c>
      <c r="M378" s="63">
        <v>80</v>
      </c>
      <c r="N378" s="280">
        <v>6</v>
      </c>
      <c r="O378" s="54">
        <v>3</v>
      </c>
      <c r="P378" s="54">
        <v>0.3</v>
      </c>
      <c r="Q378" s="54">
        <v>2</v>
      </c>
      <c r="R378" s="54">
        <v>35</v>
      </c>
      <c r="S378" s="54">
        <v>5</v>
      </c>
      <c r="T378" s="645">
        <f t="shared" si="71"/>
        <v>175</v>
      </c>
    </row>
    <row r="379" spans="1:20" s="159" customFormat="1" ht="51" customHeight="1">
      <c r="A379" s="277">
        <f t="shared" si="70"/>
        <v>301</v>
      </c>
      <c r="B379" s="61" t="s">
        <v>93</v>
      </c>
      <c r="C379" s="62" t="s">
        <v>1057</v>
      </c>
      <c r="D379" s="62">
        <v>1978</v>
      </c>
      <c r="E379" s="61" t="s">
        <v>1058</v>
      </c>
      <c r="F379" s="62" t="s">
        <v>1059</v>
      </c>
      <c r="G379" s="65" t="s">
        <v>1060</v>
      </c>
      <c r="H379" s="62" t="s">
        <v>1061</v>
      </c>
      <c r="I379" s="63" t="s">
        <v>30</v>
      </c>
      <c r="J379" s="63" t="s">
        <v>37</v>
      </c>
      <c r="K379" s="63" t="s">
        <v>37</v>
      </c>
      <c r="L379" s="63" t="s">
        <v>32</v>
      </c>
      <c r="M379" s="63">
        <v>30</v>
      </c>
      <c r="N379" s="280">
        <v>8</v>
      </c>
      <c r="O379" s="54">
        <v>7</v>
      </c>
      <c r="P379" s="54">
        <v>0.3</v>
      </c>
      <c r="Q379" s="54">
        <v>4</v>
      </c>
      <c r="R379" s="54">
        <v>36</v>
      </c>
      <c r="S379" s="54">
        <v>5</v>
      </c>
      <c r="T379" s="89">
        <f t="shared" si="71"/>
        <v>180</v>
      </c>
    </row>
    <row r="380" spans="1:20" s="159" customFormat="1" ht="51" customHeight="1">
      <c r="A380" s="277">
        <f t="shared" si="70"/>
        <v>302</v>
      </c>
      <c r="B380" s="61" t="s">
        <v>502</v>
      </c>
      <c r="C380" s="62" t="s">
        <v>1062</v>
      </c>
      <c r="D380" s="62">
        <v>1978</v>
      </c>
      <c r="E380" s="61" t="s">
        <v>1063</v>
      </c>
      <c r="F380" s="62" t="s">
        <v>1064</v>
      </c>
      <c r="G380" s="65" t="s">
        <v>1065</v>
      </c>
      <c r="H380" s="62" t="s">
        <v>1066</v>
      </c>
      <c r="I380" s="63" t="s">
        <v>30</v>
      </c>
      <c r="J380" s="63" t="s">
        <v>37</v>
      </c>
      <c r="K380" s="63" t="s">
        <v>37</v>
      </c>
      <c r="L380" s="63" t="s">
        <v>32</v>
      </c>
      <c r="M380" s="63">
        <v>20</v>
      </c>
      <c r="N380" s="277">
        <v>6</v>
      </c>
      <c r="O380" s="54">
        <v>3</v>
      </c>
      <c r="P380" s="54">
        <v>0.3</v>
      </c>
      <c r="Q380" s="54">
        <v>2</v>
      </c>
      <c r="R380" s="54">
        <v>36</v>
      </c>
      <c r="S380" s="54">
        <v>5</v>
      </c>
      <c r="T380" s="89">
        <f t="shared" si="71"/>
        <v>180</v>
      </c>
    </row>
    <row r="381" spans="1:20" s="159" customFormat="1" ht="92.25" customHeight="1">
      <c r="A381" s="277">
        <f t="shared" si="70"/>
        <v>303</v>
      </c>
      <c r="B381" s="61" t="s">
        <v>894</v>
      </c>
      <c r="C381" s="62" t="s">
        <v>1067</v>
      </c>
      <c r="D381" s="62">
        <v>1983</v>
      </c>
      <c r="E381" s="61" t="s">
        <v>1068</v>
      </c>
      <c r="F381" s="62" t="s">
        <v>1069</v>
      </c>
      <c r="G381" s="65" t="s">
        <v>1070</v>
      </c>
      <c r="H381" s="62" t="s">
        <v>1071</v>
      </c>
      <c r="I381" s="63" t="s">
        <v>30</v>
      </c>
      <c r="J381" s="63" t="s">
        <v>37</v>
      </c>
      <c r="K381" s="63" t="s">
        <v>37</v>
      </c>
      <c r="L381" s="63" t="s">
        <v>32</v>
      </c>
      <c r="M381" s="63">
        <v>5</v>
      </c>
      <c r="N381" s="277">
        <v>11</v>
      </c>
      <c r="O381" s="54">
        <v>5</v>
      </c>
      <c r="P381" s="54">
        <v>0.3</v>
      </c>
      <c r="Q381" s="54">
        <v>3</v>
      </c>
      <c r="R381" s="54">
        <v>44</v>
      </c>
      <c r="S381" s="54">
        <v>5</v>
      </c>
      <c r="T381" s="89">
        <f t="shared" si="71"/>
        <v>220</v>
      </c>
    </row>
    <row r="382" spans="1:20" s="159" customFormat="1" ht="71.25" customHeight="1">
      <c r="A382" s="277">
        <f t="shared" si="70"/>
        <v>304</v>
      </c>
      <c r="B382" s="61" t="s">
        <v>1072</v>
      </c>
      <c r="C382" s="62" t="s">
        <v>1067</v>
      </c>
      <c r="D382" s="62">
        <v>1983</v>
      </c>
      <c r="E382" s="61" t="s">
        <v>1068</v>
      </c>
      <c r="F382" s="62" t="s">
        <v>1073</v>
      </c>
      <c r="G382" s="65" t="s">
        <v>1074</v>
      </c>
      <c r="H382" s="62" t="s">
        <v>1075</v>
      </c>
      <c r="I382" s="63" t="s">
        <v>30</v>
      </c>
      <c r="J382" s="63" t="s">
        <v>37</v>
      </c>
      <c r="K382" s="63" t="s">
        <v>37</v>
      </c>
      <c r="L382" s="63" t="s">
        <v>32</v>
      </c>
      <c r="M382" s="63">
        <v>5</v>
      </c>
      <c r="N382" s="277">
        <v>9</v>
      </c>
      <c r="O382" s="54">
        <v>5</v>
      </c>
      <c r="P382" s="54">
        <v>0.3</v>
      </c>
      <c r="Q382" s="54">
        <v>3</v>
      </c>
      <c r="R382" s="54">
        <v>44</v>
      </c>
      <c r="S382" s="54">
        <v>5</v>
      </c>
      <c r="T382" s="89">
        <f t="shared" si="71"/>
        <v>220</v>
      </c>
    </row>
    <row r="383" spans="1:20" s="159" customFormat="1" ht="69.75" customHeight="1">
      <c r="A383" s="277">
        <f t="shared" si="70"/>
        <v>305</v>
      </c>
      <c r="B383" s="61" t="s">
        <v>93</v>
      </c>
      <c r="C383" s="62" t="s">
        <v>1076</v>
      </c>
      <c r="D383" s="62">
        <v>1982</v>
      </c>
      <c r="E383" s="61" t="s">
        <v>1077</v>
      </c>
      <c r="F383" s="62" t="s">
        <v>1078</v>
      </c>
      <c r="G383" s="65" t="s">
        <v>1136</v>
      </c>
      <c r="H383" s="62" t="s">
        <v>1079</v>
      </c>
      <c r="I383" s="63" t="s">
        <v>30</v>
      </c>
      <c r="J383" s="63" t="s">
        <v>37</v>
      </c>
      <c r="K383" s="63" t="s">
        <v>37</v>
      </c>
      <c r="L383" s="63" t="s">
        <v>32</v>
      </c>
      <c r="M383" s="63">
        <v>50</v>
      </c>
      <c r="N383" s="277">
        <v>11</v>
      </c>
      <c r="O383" s="281">
        <v>6</v>
      </c>
      <c r="P383" s="54">
        <v>0.3</v>
      </c>
      <c r="Q383" s="277">
        <v>3</v>
      </c>
      <c r="R383" s="281">
        <v>49</v>
      </c>
      <c r="S383" s="281">
        <v>5</v>
      </c>
      <c r="T383" s="89">
        <f t="shared" si="71"/>
        <v>245</v>
      </c>
    </row>
    <row r="384" spans="1:20" s="159" customFormat="1" ht="66" customHeight="1">
      <c r="A384" s="277">
        <f t="shared" si="70"/>
        <v>306</v>
      </c>
      <c r="B384" s="61" t="s">
        <v>93</v>
      </c>
      <c r="C384" s="62" t="s">
        <v>1080</v>
      </c>
      <c r="D384" s="62">
        <v>2012</v>
      </c>
      <c r="E384" s="61" t="s">
        <v>1077</v>
      </c>
      <c r="F384" s="62" t="s">
        <v>1078</v>
      </c>
      <c r="G384" s="65" t="s">
        <v>1081</v>
      </c>
      <c r="H384" s="62" t="s">
        <v>1082</v>
      </c>
      <c r="I384" s="63" t="s">
        <v>30</v>
      </c>
      <c r="J384" s="63" t="s">
        <v>37</v>
      </c>
      <c r="K384" s="63" t="s">
        <v>37</v>
      </c>
      <c r="L384" s="63" t="s">
        <v>32</v>
      </c>
      <c r="M384" s="63">
        <v>20</v>
      </c>
      <c r="N384" s="277">
        <v>7</v>
      </c>
      <c r="O384" s="281">
        <v>6</v>
      </c>
      <c r="P384" s="54">
        <v>0.3</v>
      </c>
      <c r="Q384" s="277">
        <v>3</v>
      </c>
      <c r="R384" s="281">
        <v>49</v>
      </c>
      <c r="S384" s="281">
        <v>5</v>
      </c>
      <c r="T384" s="89">
        <f t="shared" si="71"/>
        <v>245</v>
      </c>
    </row>
    <row r="385" spans="1:20" s="159" customFormat="1" ht="84.75" customHeight="1">
      <c r="A385" s="277">
        <f t="shared" si="70"/>
        <v>307</v>
      </c>
      <c r="B385" s="61" t="s">
        <v>93</v>
      </c>
      <c r="C385" s="62" t="s">
        <v>1083</v>
      </c>
      <c r="D385" s="62">
        <v>1985</v>
      </c>
      <c r="E385" s="61" t="s">
        <v>1084</v>
      </c>
      <c r="F385" s="62" t="s">
        <v>1085</v>
      </c>
      <c r="G385" s="65" t="s">
        <v>1351</v>
      </c>
      <c r="H385" s="62" t="s">
        <v>1086</v>
      </c>
      <c r="I385" s="63" t="s">
        <v>30</v>
      </c>
      <c r="J385" s="63" t="s">
        <v>37</v>
      </c>
      <c r="K385" s="63" t="s">
        <v>37</v>
      </c>
      <c r="L385" s="63" t="s">
        <v>32</v>
      </c>
      <c r="M385" s="63">
        <v>30</v>
      </c>
      <c r="N385" s="277">
        <v>11</v>
      </c>
      <c r="O385" s="54">
        <v>11</v>
      </c>
      <c r="P385" s="54">
        <v>0.3</v>
      </c>
      <c r="Q385" s="277">
        <v>5</v>
      </c>
      <c r="R385" s="54">
        <v>49</v>
      </c>
      <c r="S385" s="54">
        <v>5</v>
      </c>
      <c r="T385" s="89">
        <f t="shared" si="71"/>
        <v>245</v>
      </c>
    </row>
    <row r="386" spans="1:20" s="159" customFormat="1" ht="87.75" customHeight="1">
      <c r="A386" s="277">
        <f t="shared" si="70"/>
        <v>308</v>
      </c>
      <c r="B386" s="61" t="s">
        <v>93</v>
      </c>
      <c r="C386" s="62" t="s">
        <v>1087</v>
      </c>
      <c r="D386" s="62">
        <v>2013</v>
      </c>
      <c r="E386" s="61" t="s">
        <v>1088</v>
      </c>
      <c r="F386" s="62" t="s">
        <v>1089</v>
      </c>
      <c r="G386" s="65" t="s">
        <v>1352</v>
      </c>
      <c r="H386" s="62" t="s">
        <v>1090</v>
      </c>
      <c r="I386" s="63" t="s">
        <v>30</v>
      </c>
      <c r="J386" s="63" t="s">
        <v>37</v>
      </c>
      <c r="K386" s="63" t="s">
        <v>37</v>
      </c>
      <c r="L386" s="63" t="s">
        <v>32</v>
      </c>
      <c r="M386" s="63">
        <v>30</v>
      </c>
      <c r="N386" s="277">
        <v>7</v>
      </c>
      <c r="O386" s="54">
        <v>5</v>
      </c>
      <c r="P386" s="54">
        <v>0.3</v>
      </c>
      <c r="Q386" s="54">
        <v>3</v>
      </c>
      <c r="R386" s="54">
        <v>51</v>
      </c>
      <c r="S386" s="54">
        <v>5</v>
      </c>
      <c r="T386" s="89">
        <f t="shared" si="71"/>
        <v>255</v>
      </c>
    </row>
    <row r="387" spans="1:20" s="159" customFormat="1" ht="51" customHeight="1">
      <c r="A387" s="277">
        <f t="shared" si="70"/>
        <v>309</v>
      </c>
      <c r="B387" s="61" t="s">
        <v>93</v>
      </c>
      <c r="C387" s="62" t="s">
        <v>1091</v>
      </c>
      <c r="D387" s="62">
        <v>1985</v>
      </c>
      <c r="E387" s="61" t="s">
        <v>1092</v>
      </c>
      <c r="F387" s="62" t="s">
        <v>1093</v>
      </c>
      <c r="G387" s="65" t="s">
        <v>1094</v>
      </c>
      <c r="H387" s="62" t="s">
        <v>1095</v>
      </c>
      <c r="I387" s="63" t="s">
        <v>30</v>
      </c>
      <c r="J387" s="63" t="s">
        <v>37</v>
      </c>
      <c r="K387" s="63" t="s">
        <v>37</v>
      </c>
      <c r="L387" s="63" t="s">
        <v>32</v>
      </c>
      <c r="M387" s="63">
        <v>44.6</v>
      </c>
      <c r="N387" s="277">
        <v>11</v>
      </c>
      <c r="O387" s="54">
        <v>6</v>
      </c>
      <c r="P387" s="54">
        <v>0.3</v>
      </c>
      <c r="Q387" s="54">
        <v>3</v>
      </c>
      <c r="R387" s="54">
        <v>45</v>
      </c>
      <c r="S387" s="54">
        <v>5</v>
      </c>
      <c r="T387" s="89">
        <f t="shared" si="71"/>
        <v>225</v>
      </c>
    </row>
    <row r="388" spans="1:20" s="159" customFormat="1" ht="51" customHeight="1">
      <c r="A388" s="277">
        <f t="shared" si="70"/>
        <v>310</v>
      </c>
      <c r="B388" s="61" t="s">
        <v>93</v>
      </c>
      <c r="C388" s="62" t="s">
        <v>1096</v>
      </c>
      <c r="D388" s="62">
        <v>2009</v>
      </c>
      <c r="E388" s="61" t="s">
        <v>1097</v>
      </c>
      <c r="F388" s="62"/>
      <c r="G388" s="65" t="s">
        <v>1098</v>
      </c>
      <c r="H388" s="62" t="s">
        <v>1099</v>
      </c>
      <c r="I388" s="63" t="s">
        <v>30</v>
      </c>
      <c r="J388" s="63" t="s">
        <v>37</v>
      </c>
      <c r="K388" s="63" t="s">
        <v>37</v>
      </c>
      <c r="L388" s="74" t="s">
        <v>32</v>
      </c>
      <c r="M388" s="63">
        <v>60</v>
      </c>
      <c r="N388" s="277">
        <v>11</v>
      </c>
      <c r="O388" s="53">
        <v>6</v>
      </c>
      <c r="P388" s="54">
        <v>0.3</v>
      </c>
      <c r="Q388" s="53">
        <v>3</v>
      </c>
      <c r="R388" s="53">
        <v>46</v>
      </c>
      <c r="S388" s="53">
        <v>5</v>
      </c>
      <c r="T388" s="89">
        <f t="shared" si="71"/>
        <v>230</v>
      </c>
    </row>
    <row r="389" spans="1:20" s="159" customFormat="1" ht="51" customHeight="1">
      <c r="A389" s="277">
        <f t="shared" si="70"/>
        <v>311</v>
      </c>
      <c r="B389" s="61" t="s">
        <v>117</v>
      </c>
      <c r="C389" s="62" t="s">
        <v>1100</v>
      </c>
      <c r="D389" s="62">
        <v>1987</v>
      </c>
      <c r="E389" s="61" t="s">
        <v>1101</v>
      </c>
      <c r="F389" s="62" t="s">
        <v>1102</v>
      </c>
      <c r="G389" s="65" t="s">
        <v>1103</v>
      </c>
      <c r="H389" s="62" t="s">
        <v>1104</v>
      </c>
      <c r="I389" s="63" t="s">
        <v>30</v>
      </c>
      <c r="J389" s="63" t="s">
        <v>37</v>
      </c>
      <c r="K389" s="63" t="s">
        <v>37</v>
      </c>
      <c r="L389" s="63" t="s">
        <v>32</v>
      </c>
      <c r="M389" s="63">
        <v>20</v>
      </c>
      <c r="N389" s="277">
        <v>16</v>
      </c>
      <c r="O389" s="54">
        <v>3</v>
      </c>
      <c r="P389" s="54">
        <v>0.3</v>
      </c>
      <c r="Q389" s="277">
        <v>2</v>
      </c>
      <c r="R389" s="54">
        <v>42</v>
      </c>
      <c r="S389" s="54">
        <v>5</v>
      </c>
      <c r="T389" s="89">
        <f t="shared" si="71"/>
        <v>210</v>
      </c>
    </row>
    <row r="390" spans="1:20" s="159" customFormat="1" ht="93" customHeight="1">
      <c r="A390" s="277">
        <f t="shared" si="70"/>
        <v>312</v>
      </c>
      <c r="B390" s="61" t="s">
        <v>93</v>
      </c>
      <c r="C390" s="62" t="s">
        <v>1100</v>
      </c>
      <c r="D390" s="62">
        <v>1987</v>
      </c>
      <c r="E390" s="61" t="s">
        <v>1101</v>
      </c>
      <c r="F390" s="62" t="s">
        <v>1102</v>
      </c>
      <c r="G390" s="65" t="s">
        <v>1105</v>
      </c>
      <c r="H390" s="62" t="s">
        <v>1106</v>
      </c>
      <c r="I390" s="63" t="s">
        <v>30</v>
      </c>
      <c r="J390" s="63" t="s">
        <v>37</v>
      </c>
      <c r="K390" s="63" t="s">
        <v>37</v>
      </c>
      <c r="L390" s="63" t="s">
        <v>32</v>
      </c>
      <c r="M390" s="63">
        <v>5</v>
      </c>
      <c r="N390" s="277">
        <v>6</v>
      </c>
      <c r="O390" s="54">
        <v>3</v>
      </c>
      <c r="P390" s="54">
        <v>0.3</v>
      </c>
      <c r="Q390" s="277">
        <v>2</v>
      </c>
      <c r="R390" s="54">
        <v>37</v>
      </c>
      <c r="S390" s="54">
        <v>5</v>
      </c>
      <c r="T390" s="89">
        <f t="shared" si="71"/>
        <v>185</v>
      </c>
    </row>
    <row r="391" spans="1:20" s="159" customFormat="1" ht="51" customHeight="1">
      <c r="A391" s="277">
        <f t="shared" si="70"/>
        <v>313</v>
      </c>
      <c r="B391" s="61" t="s">
        <v>117</v>
      </c>
      <c r="C391" s="62" t="s">
        <v>1107</v>
      </c>
      <c r="D391" s="62">
        <v>2014</v>
      </c>
      <c r="E391" s="61" t="s">
        <v>1108</v>
      </c>
      <c r="F391" s="62" t="s">
        <v>1109</v>
      </c>
      <c r="G391" s="65" t="s">
        <v>1110</v>
      </c>
      <c r="H391" s="62" t="s">
        <v>1111</v>
      </c>
      <c r="I391" s="63" t="s">
        <v>30</v>
      </c>
      <c r="J391" s="63" t="s">
        <v>37</v>
      </c>
      <c r="K391" s="63" t="s">
        <v>37</v>
      </c>
      <c r="L391" s="63" t="s">
        <v>32</v>
      </c>
      <c r="M391" s="63">
        <v>15</v>
      </c>
      <c r="N391" s="277">
        <v>16</v>
      </c>
      <c r="O391" s="53">
        <v>3</v>
      </c>
      <c r="P391" s="54">
        <v>0.3</v>
      </c>
      <c r="Q391" s="277">
        <v>2</v>
      </c>
      <c r="R391" s="53">
        <v>41</v>
      </c>
      <c r="S391" s="53">
        <v>5</v>
      </c>
      <c r="T391" s="89">
        <f t="shared" si="71"/>
        <v>205</v>
      </c>
    </row>
    <row r="392" spans="1:20" s="159" customFormat="1" ht="63" customHeight="1">
      <c r="A392" s="277">
        <f t="shared" si="70"/>
        <v>314</v>
      </c>
      <c r="B392" s="61" t="s">
        <v>93</v>
      </c>
      <c r="C392" s="62" t="s">
        <v>1112</v>
      </c>
      <c r="D392" s="62">
        <v>1988</v>
      </c>
      <c r="E392" s="61" t="s">
        <v>1108</v>
      </c>
      <c r="F392" s="62" t="s">
        <v>1113</v>
      </c>
      <c r="G392" s="65" t="s">
        <v>1114</v>
      </c>
      <c r="H392" s="62" t="s">
        <v>1115</v>
      </c>
      <c r="I392" s="63" t="s">
        <v>30</v>
      </c>
      <c r="J392" s="63" t="s">
        <v>37</v>
      </c>
      <c r="K392" s="63" t="s">
        <v>37</v>
      </c>
      <c r="L392" s="63" t="s">
        <v>32</v>
      </c>
      <c r="M392" s="63">
        <v>30</v>
      </c>
      <c r="N392" s="277">
        <v>5</v>
      </c>
      <c r="O392" s="53">
        <v>8</v>
      </c>
      <c r="P392" s="54">
        <v>0.3</v>
      </c>
      <c r="Q392" s="277">
        <v>4</v>
      </c>
      <c r="R392" s="53">
        <v>41</v>
      </c>
      <c r="S392" s="53">
        <v>5</v>
      </c>
      <c r="T392" s="89">
        <f t="shared" si="71"/>
        <v>205</v>
      </c>
    </row>
    <row r="393" spans="1:20" s="159" customFormat="1" ht="51" customHeight="1">
      <c r="A393" s="277">
        <f t="shared" si="70"/>
        <v>315</v>
      </c>
      <c r="B393" s="61" t="s">
        <v>93</v>
      </c>
      <c r="C393" s="62" t="s">
        <v>1107</v>
      </c>
      <c r="D393" s="62">
        <v>2014</v>
      </c>
      <c r="E393" s="61" t="s">
        <v>1108</v>
      </c>
      <c r="F393" s="62" t="s">
        <v>1109</v>
      </c>
      <c r="G393" s="65" t="s">
        <v>1353</v>
      </c>
      <c r="H393" s="62" t="s">
        <v>1116</v>
      </c>
      <c r="I393" s="63" t="s">
        <v>30</v>
      </c>
      <c r="J393" s="63" t="s">
        <v>37</v>
      </c>
      <c r="K393" s="63" t="s">
        <v>37</v>
      </c>
      <c r="L393" s="63" t="s">
        <v>32</v>
      </c>
      <c r="M393" s="63">
        <v>20</v>
      </c>
      <c r="N393" s="277">
        <v>8</v>
      </c>
      <c r="O393" s="53">
        <v>8</v>
      </c>
      <c r="P393" s="54">
        <v>0.3</v>
      </c>
      <c r="Q393" s="277">
        <v>4</v>
      </c>
      <c r="R393" s="53">
        <v>41</v>
      </c>
      <c r="S393" s="53">
        <v>5</v>
      </c>
      <c r="T393" s="89">
        <f t="shared" si="71"/>
        <v>205</v>
      </c>
    </row>
    <row r="394" spans="1:20" s="159" customFormat="1" ht="51" customHeight="1">
      <c r="A394" s="277">
        <f t="shared" si="70"/>
        <v>316</v>
      </c>
      <c r="B394" s="61" t="s">
        <v>117</v>
      </c>
      <c r="C394" s="62" t="s">
        <v>1117</v>
      </c>
      <c r="D394" s="62">
        <v>2013</v>
      </c>
      <c r="E394" s="61" t="s">
        <v>1118</v>
      </c>
      <c r="F394" s="62" t="s">
        <v>1119</v>
      </c>
      <c r="G394" s="65" t="s">
        <v>1120</v>
      </c>
      <c r="H394" s="62" t="s">
        <v>1121</v>
      </c>
      <c r="I394" s="63" t="s">
        <v>30</v>
      </c>
      <c r="J394" s="63" t="s">
        <v>37</v>
      </c>
      <c r="K394" s="63" t="s">
        <v>37</v>
      </c>
      <c r="L394" s="63" t="s">
        <v>32</v>
      </c>
      <c r="M394" s="63">
        <v>10</v>
      </c>
      <c r="N394" s="277">
        <v>16</v>
      </c>
      <c r="O394" s="62">
        <v>3</v>
      </c>
      <c r="P394" s="54">
        <v>0.3</v>
      </c>
      <c r="Q394" s="286">
        <v>2</v>
      </c>
      <c r="R394" s="62">
        <v>51</v>
      </c>
      <c r="S394" s="62">
        <v>5</v>
      </c>
      <c r="T394" s="89">
        <f t="shared" si="71"/>
        <v>255</v>
      </c>
    </row>
    <row r="395" spans="1:20" s="159" customFormat="1" ht="266.25" customHeight="1">
      <c r="A395" s="277">
        <f t="shared" si="70"/>
        <v>317</v>
      </c>
      <c r="B395" s="61" t="s">
        <v>93</v>
      </c>
      <c r="C395" s="62" t="s">
        <v>1117</v>
      </c>
      <c r="D395" s="62">
        <v>1989</v>
      </c>
      <c r="E395" s="61" t="s">
        <v>1118</v>
      </c>
      <c r="F395" s="62" t="s">
        <v>1119</v>
      </c>
      <c r="G395" s="65" t="s">
        <v>1137</v>
      </c>
      <c r="H395" s="62" t="s">
        <v>983</v>
      </c>
      <c r="I395" s="63" t="s">
        <v>30</v>
      </c>
      <c r="J395" s="63" t="s">
        <v>37</v>
      </c>
      <c r="K395" s="63" t="s">
        <v>37</v>
      </c>
      <c r="L395" s="63" t="s">
        <v>32</v>
      </c>
      <c r="M395" s="63">
        <v>45</v>
      </c>
      <c r="N395" s="277">
        <v>9</v>
      </c>
      <c r="O395" s="277">
        <v>12</v>
      </c>
      <c r="P395" s="54">
        <v>0.3</v>
      </c>
      <c r="Q395" s="277">
        <v>6</v>
      </c>
      <c r="R395" s="277">
        <v>51</v>
      </c>
      <c r="S395" s="277">
        <v>5</v>
      </c>
      <c r="T395" s="89">
        <f t="shared" si="71"/>
        <v>255</v>
      </c>
    </row>
    <row r="396" spans="1:20" s="159" customFormat="1" ht="68.25" customHeight="1">
      <c r="A396" s="277">
        <f t="shared" si="70"/>
        <v>318</v>
      </c>
      <c r="B396" s="61" t="s">
        <v>1122</v>
      </c>
      <c r="C396" s="62" t="s">
        <v>1117</v>
      </c>
      <c r="D396" s="62">
        <v>1989</v>
      </c>
      <c r="E396" s="61" t="s">
        <v>1118</v>
      </c>
      <c r="F396" s="62" t="s">
        <v>1123</v>
      </c>
      <c r="G396" s="65" t="s">
        <v>1354</v>
      </c>
      <c r="H396" s="62" t="s">
        <v>1124</v>
      </c>
      <c r="I396" s="63" t="s">
        <v>30</v>
      </c>
      <c r="J396" s="63" t="s">
        <v>37</v>
      </c>
      <c r="K396" s="63" t="s">
        <v>37</v>
      </c>
      <c r="L396" s="63" t="s">
        <v>32</v>
      </c>
      <c r="M396" s="63">
        <v>10</v>
      </c>
      <c r="N396" s="277">
        <v>4</v>
      </c>
      <c r="O396" s="54">
        <v>8</v>
      </c>
      <c r="P396" s="54">
        <v>0.3</v>
      </c>
      <c r="Q396" s="277">
        <v>4</v>
      </c>
      <c r="R396" s="54">
        <v>51</v>
      </c>
      <c r="S396" s="54">
        <v>5</v>
      </c>
      <c r="T396" s="89">
        <f t="shared" si="71"/>
        <v>255</v>
      </c>
    </row>
    <row r="397" spans="1:20" s="159" customFormat="1" ht="51" customHeight="1">
      <c r="A397" s="277">
        <f t="shared" si="70"/>
        <v>319</v>
      </c>
      <c r="B397" s="61" t="s">
        <v>93</v>
      </c>
      <c r="C397" s="62" t="s">
        <v>1125</v>
      </c>
      <c r="D397" s="62">
        <v>1990</v>
      </c>
      <c r="E397" s="61" t="s">
        <v>1126</v>
      </c>
      <c r="F397" s="62" t="s">
        <v>1127</v>
      </c>
      <c r="G397" s="65" t="s">
        <v>1128</v>
      </c>
      <c r="H397" s="62" t="s">
        <v>1129</v>
      </c>
      <c r="I397" s="63" t="s">
        <v>30</v>
      </c>
      <c r="J397" s="63" t="s">
        <v>37</v>
      </c>
      <c r="K397" s="63" t="s">
        <v>37</v>
      </c>
      <c r="L397" s="63" t="s">
        <v>32</v>
      </c>
      <c r="M397" s="63">
        <v>70</v>
      </c>
      <c r="N397" s="277">
        <v>8</v>
      </c>
      <c r="O397" s="54">
        <v>8</v>
      </c>
      <c r="P397" s="54">
        <v>0.3</v>
      </c>
      <c r="Q397" s="54">
        <v>4</v>
      </c>
      <c r="R397" s="54">
        <v>50</v>
      </c>
      <c r="S397" s="54">
        <v>5</v>
      </c>
      <c r="T397" s="89">
        <f t="shared" si="71"/>
        <v>250</v>
      </c>
    </row>
    <row r="398" spans="1:20" s="159" customFormat="1" ht="51" customHeight="1">
      <c r="A398" s="277">
        <f t="shared" si="70"/>
        <v>320</v>
      </c>
      <c r="B398" s="61" t="s">
        <v>516</v>
      </c>
      <c r="C398" s="62" t="s">
        <v>1130</v>
      </c>
      <c r="D398" s="62">
        <v>1991</v>
      </c>
      <c r="E398" s="61" t="s">
        <v>1131</v>
      </c>
      <c r="F398" s="62" t="s">
        <v>1132</v>
      </c>
      <c r="G398" s="65" t="s">
        <v>1133</v>
      </c>
      <c r="H398" s="62" t="s">
        <v>1134</v>
      </c>
      <c r="I398" s="63" t="s">
        <v>30</v>
      </c>
      <c r="J398" s="63" t="s">
        <v>37</v>
      </c>
      <c r="K398" s="63" t="s">
        <v>37</v>
      </c>
      <c r="L398" s="63" t="s">
        <v>32</v>
      </c>
      <c r="M398" s="63">
        <v>38.19</v>
      </c>
      <c r="N398" s="277">
        <v>8</v>
      </c>
      <c r="O398" s="281">
        <v>5</v>
      </c>
      <c r="P398" s="54">
        <v>0.3</v>
      </c>
      <c r="Q398" s="281">
        <v>3</v>
      </c>
      <c r="R398" s="53">
        <v>46</v>
      </c>
      <c r="S398" s="53">
        <v>5</v>
      </c>
      <c r="T398" s="89">
        <f t="shared" ref="T398:T400" si="72">R398*S398</f>
        <v>230</v>
      </c>
    </row>
    <row r="399" spans="1:20" s="159" customFormat="1" ht="51" customHeight="1">
      <c r="A399" s="601" t="s">
        <v>1369</v>
      </c>
      <c r="B399" s="602"/>
      <c r="C399" s="602"/>
      <c r="D399" s="602"/>
      <c r="E399" s="602"/>
      <c r="F399" s="602"/>
      <c r="G399" s="602"/>
      <c r="H399" s="602"/>
      <c r="I399" s="602"/>
      <c r="J399" s="602"/>
      <c r="K399" s="602"/>
      <c r="L399" s="602"/>
      <c r="M399" s="602"/>
      <c r="N399" s="602"/>
      <c r="O399" s="602"/>
      <c r="P399" s="602"/>
      <c r="Q399" s="602"/>
      <c r="R399" s="602"/>
      <c r="S399" s="602"/>
      <c r="T399" s="629"/>
    </row>
    <row r="400" spans="1:20" s="159" customFormat="1" ht="119.25" customHeight="1">
      <c r="A400" s="277">
        <f>A398+1</f>
        <v>321</v>
      </c>
      <c r="B400" s="300" t="s">
        <v>181</v>
      </c>
      <c r="C400" s="300" t="s">
        <v>1370</v>
      </c>
      <c r="D400" s="301">
        <v>2019</v>
      </c>
      <c r="E400" s="298" t="s">
        <v>1374</v>
      </c>
      <c r="F400" s="299" t="s">
        <v>1383</v>
      </c>
      <c r="G400" s="297" t="s">
        <v>1372</v>
      </c>
      <c r="H400" s="294" t="s">
        <v>1386</v>
      </c>
      <c r="I400" s="295" t="s">
        <v>1373</v>
      </c>
      <c r="J400" s="295" t="s">
        <v>37</v>
      </c>
      <c r="K400" s="295" t="s">
        <v>37</v>
      </c>
      <c r="L400" s="295" t="s">
        <v>32</v>
      </c>
      <c r="M400" s="295">
        <v>51</v>
      </c>
      <c r="N400" s="294">
        <v>15</v>
      </c>
      <c r="O400" s="294">
        <v>50</v>
      </c>
      <c r="P400" s="294">
        <v>1</v>
      </c>
      <c r="Q400" s="294">
        <v>5</v>
      </c>
      <c r="R400" s="294">
        <v>44</v>
      </c>
      <c r="S400" s="296">
        <v>7</v>
      </c>
      <c r="T400" s="89">
        <f t="shared" si="72"/>
        <v>308</v>
      </c>
    </row>
    <row r="401" spans="1:20" s="159" customFormat="1" ht="51" customHeight="1">
      <c r="A401" s="277">
        <f>A400+1</f>
        <v>322</v>
      </c>
      <c r="B401" s="190" t="s">
        <v>93</v>
      </c>
      <c r="C401" s="292" t="s">
        <v>1380</v>
      </c>
      <c r="D401" s="281">
        <v>1971</v>
      </c>
      <c r="E401" s="292" t="s">
        <v>1381</v>
      </c>
      <c r="F401" s="281" t="s">
        <v>1382</v>
      </c>
      <c r="G401" s="292" t="s">
        <v>1384</v>
      </c>
      <c r="H401" s="281" t="s">
        <v>1385</v>
      </c>
      <c r="I401" s="295" t="s">
        <v>1373</v>
      </c>
      <c r="J401" s="295" t="s">
        <v>37</v>
      </c>
      <c r="K401" s="295" t="s">
        <v>37</v>
      </c>
      <c r="L401" s="295" t="s">
        <v>32</v>
      </c>
      <c r="M401" s="295">
        <v>83</v>
      </c>
      <c r="N401" s="281">
        <v>20</v>
      </c>
      <c r="O401" s="281">
        <v>30</v>
      </c>
      <c r="P401" s="281">
        <v>1</v>
      </c>
      <c r="Q401" s="281">
        <v>12</v>
      </c>
      <c r="R401" s="281">
        <v>22</v>
      </c>
      <c r="S401" s="281">
        <v>6</v>
      </c>
      <c r="T401" s="281">
        <f t="shared" ref="T401:T408" si="73">S401*R401</f>
        <v>132</v>
      </c>
    </row>
    <row r="402" spans="1:20" s="159" customFormat="1" ht="99" customHeight="1">
      <c r="A402" s="277">
        <f t="shared" ref="A402:A411" si="74">A401+1</f>
        <v>323</v>
      </c>
      <c r="B402" s="73" t="s">
        <v>1404</v>
      </c>
      <c r="C402" s="73" t="s">
        <v>1405</v>
      </c>
      <c r="D402" s="53">
        <v>2003</v>
      </c>
      <c r="E402" s="73" t="s">
        <v>1406</v>
      </c>
      <c r="F402" s="53" t="s">
        <v>1407</v>
      </c>
      <c r="G402" s="73" t="s">
        <v>1408</v>
      </c>
      <c r="H402" s="53" t="s">
        <v>1409</v>
      </c>
      <c r="I402" s="74" t="s">
        <v>1373</v>
      </c>
      <c r="J402" s="74" t="s">
        <v>37</v>
      </c>
      <c r="K402" s="74" t="s">
        <v>37</v>
      </c>
      <c r="L402" s="74" t="s">
        <v>32</v>
      </c>
      <c r="M402" s="74">
        <v>10</v>
      </c>
      <c r="N402" s="53">
        <v>5</v>
      </c>
      <c r="O402" s="53">
        <v>20</v>
      </c>
      <c r="P402" s="53">
        <v>1</v>
      </c>
      <c r="Q402" s="53">
        <v>6</v>
      </c>
      <c r="R402" s="53">
        <v>34</v>
      </c>
      <c r="S402" s="53">
        <v>6</v>
      </c>
      <c r="T402" s="53">
        <f t="shared" si="73"/>
        <v>204</v>
      </c>
    </row>
    <row r="403" spans="1:20" s="159" customFormat="1" ht="60.75" customHeight="1">
      <c r="A403" s="277">
        <f t="shared" si="74"/>
        <v>324</v>
      </c>
      <c r="B403" s="352" t="s">
        <v>93</v>
      </c>
      <c r="C403" s="352" t="s">
        <v>1480</v>
      </c>
      <c r="D403" s="351">
        <v>2021</v>
      </c>
      <c r="E403" s="352" t="s">
        <v>1473</v>
      </c>
      <c r="F403" s="351" t="s">
        <v>1476</v>
      </c>
      <c r="G403" s="352" t="s">
        <v>1483</v>
      </c>
      <c r="H403" s="351" t="s">
        <v>144</v>
      </c>
      <c r="I403" s="353" t="s">
        <v>1373</v>
      </c>
      <c r="J403" s="74" t="s">
        <v>37</v>
      </c>
      <c r="K403" s="74" t="s">
        <v>37</v>
      </c>
      <c r="L403" s="353" t="s">
        <v>32</v>
      </c>
      <c r="M403" s="353">
        <v>0</v>
      </c>
      <c r="N403" s="351">
        <v>15</v>
      </c>
      <c r="O403" s="351">
        <v>80</v>
      </c>
      <c r="P403" s="351">
        <v>1.5</v>
      </c>
      <c r="Q403" s="351">
        <v>10</v>
      </c>
      <c r="R403" s="351">
        <v>40</v>
      </c>
      <c r="S403" s="351">
        <v>5</v>
      </c>
      <c r="T403" s="53">
        <f t="shared" si="73"/>
        <v>200</v>
      </c>
    </row>
    <row r="404" spans="1:20" s="159" customFormat="1" ht="75.75" customHeight="1">
      <c r="A404" s="277">
        <f t="shared" si="74"/>
        <v>325</v>
      </c>
      <c r="B404" s="348" t="s">
        <v>591</v>
      </c>
      <c r="C404" s="348" t="s">
        <v>1790</v>
      </c>
      <c r="D404" s="349">
        <v>1963</v>
      </c>
      <c r="E404" s="348" t="s">
        <v>1791</v>
      </c>
      <c r="F404" s="368" t="s">
        <v>1792</v>
      </c>
      <c r="G404" s="73" t="s">
        <v>1798</v>
      </c>
      <c r="H404" s="351" t="s">
        <v>1799</v>
      </c>
      <c r="I404" s="353" t="s">
        <v>1373</v>
      </c>
      <c r="J404" s="74" t="s">
        <v>37</v>
      </c>
      <c r="K404" s="74" t="s">
        <v>37</v>
      </c>
      <c r="L404" s="353" t="s">
        <v>32</v>
      </c>
      <c r="M404" s="353"/>
      <c r="N404" s="351">
        <v>8</v>
      </c>
      <c r="O404" s="351">
        <v>10</v>
      </c>
      <c r="P404" s="351">
        <v>1.5</v>
      </c>
      <c r="Q404" s="351">
        <v>10</v>
      </c>
      <c r="R404" s="351">
        <v>40</v>
      </c>
      <c r="S404" s="351">
        <v>6</v>
      </c>
      <c r="T404" s="53">
        <f t="shared" si="73"/>
        <v>240</v>
      </c>
    </row>
    <row r="405" spans="1:20" s="159" customFormat="1" ht="77.25" customHeight="1">
      <c r="A405" s="277">
        <f t="shared" si="74"/>
        <v>326</v>
      </c>
      <c r="B405" s="348" t="s">
        <v>1800</v>
      </c>
      <c r="C405" s="348" t="s">
        <v>1801</v>
      </c>
      <c r="D405" s="349">
        <v>1967</v>
      </c>
      <c r="E405" s="348" t="s">
        <v>1791</v>
      </c>
      <c r="F405" s="368" t="s">
        <v>1792</v>
      </c>
      <c r="G405" s="73" t="s">
        <v>1802</v>
      </c>
      <c r="H405" s="351" t="s">
        <v>1803</v>
      </c>
      <c r="I405" s="353" t="s">
        <v>1373</v>
      </c>
      <c r="J405" s="74" t="s">
        <v>37</v>
      </c>
      <c r="K405" s="74" t="s">
        <v>37</v>
      </c>
      <c r="L405" s="353" t="s">
        <v>32</v>
      </c>
      <c r="M405" s="353"/>
      <c r="N405" s="351">
        <v>6</v>
      </c>
      <c r="O405" s="351">
        <v>10</v>
      </c>
      <c r="P405" s="351">
        <v>1.5</v>
      </c>
      <c r="Q405" s="351">
        <v>10</v>
      </c>
      <c r="R405" s="351">
        <v>40</v>
      </c>
      <c r="S405" s="351">
        <v>6</v>
      </c>
      <c r="T405" s="53">
        <f t="shared" si="73"/>
        <v>240</v>
      </c>
    </row>
    <row r="406" spans="1:20" s="159" customFormat="1" ht="77.25" customHeight="1">
      <c r="A406" s="277">
        <f t="shared" si="74"/>
        <v>327</v>
      </c>
      <c r="B406" s="348" t="s">
        <v>181</v>
      </c>
      <c r="C406" s="348" t="s">
        <v>1804</v>
      </c>
      <c r="D406" s="349">
        <v>1996</v>
      </c>
      <c r="E406" s="348" t="s">
        <v>1805</v>
      </c>
      <c r="F406" s="369" t="s">
        <v>1806</v>
      </c>
      <c r="G406" s="73" t="s">
        <v>1812</v>
      </c>
      <c r="H406" s="351">
        <v>61.34</v>
      </c>
      <c r="I406" s="353" t="s">
        <v>1373</v>
      </c>
      <c r="J406" s="74" t="s">
        <v>37</v>
      </c>
      <c r="K406" s="74" t="s">
        <v>37</v>
      </c>
      <c r="L406" s="353" t="s">
        <v>32</v>
      </c>
      <c r="M406" s="353"/>
      <c r="N406" s="351">
        <v>15</v>
      </c>
      <c r="O406" s="351">
        <v>15</v>
      </c>
      <c r="P406" s="351">
        <v>1.5</v>
      </c>
      <c r="Q406" s="351">
        <v>10</v>
      </c>
      <c r="R406" s="351">
        <v>52</v>
      </c>
      <c r="S406" s="351">
        <v>6</v>
      </c>
      <c r="T406" s="53">
        <f t="shared" si="73"/>
        <v>312</v>
      </c>
    </row>
    <row r="407" spans="1:20" s="159" customFormat="1" ht="77.25" customHeight="1">
      <c r="A407" s="277">
        <f t="shared" si="74"/>
        <v>328</v>
      </c>
      <c r="B407" s="348" t="s">
        <v>181</v>
      </c>
      <c r="C407" s="364" t="s">
        <v>1807</v>
      </c>
      <c r="D407" s="86">
        <v>1961</v>
      </c>
      <c r="E407" s="86" t="s">
        <v>1808</v>
      </c>
      <c r="F407" s="177" t="s">
        <v>1809</v>
      </c>
      <c r="G407" s="73" t="s">
        <v>1813</v>
      </c>
      <c r="H407" s="351" t="s">
        <v>1814</v>
      </c>
      <c r="I407" s="353" t="s">
        <v>1373</v>
      </c>
      <c r="J407" s="74" t="s">
        <v>37</v>
      </c>
      <c r="K407" s="74" t="s">
        <v>37</v>
      </c>
      <c r="L407" s="353" t="s">
        <v>32</v>
      </c>
      <c r="M407" s="353"/>
      <c r="N407" s="351">
        <v>8</v>
      </c>
      <c r="O407" s="351">
        <v>15</v>
      </c>
      <c r="P407" s="351">
        <v>1.5</v>
      </c>
      <c r="Q407" s="351">
        <v>10</v>
      </c>
      <c r="R407" s="351">
        <v>52</v>
      </c>
      <c r="S407" s="351">
        <v>6</v>
      </c>
      <c r="T407" s="53">
        <f t="shared" si="73"/>
        <v>312</v>
      </c>
    </row>
    <row r="408" spans="1:20" s="159" customFormat="1" ht="77.25" customHeight="1">
      <c r="A408" s="277">
        <f t="shared" si="74"/>
        <v>329</v>
      </c>
      <c r="B408" s="348" t="s">
        <v>93</v>
      </c>
      <c r="C408" s="348" t="s">
        <v>1815</v>
      </c>
      <c r="D408" s="349">
        <v>1973</v>
      </c>
      <c r="E408" s="86" t="s">
        <v>1808</v>
      </c>
      <c r="F408" s="642" t="s">
        <v>1809</v>
      </c>
      <c r="G408" s="73" t="s">
        <v>1816</v>
      </c>
      <c r="H408" s="351" t="s">
        <v>1817</v>
      </c>
      <c r="I408" s="353" t="s">
        <v>1373</v>
      </c>
      <c r="J408" s="74" t="s">
        <v>37</v>
      </c>
      <c r="K408" s="74" t="s">
        <v>37</v>
      </c>
      <c r="L408" s="353" t="s">
        <v>32</v>
      </c>
      <c r="M408" s="353"/>
      <c r="N408" s="351">
        <v>11</v>
      </c>
      <c r="O408" s="351">
        <v>20</v>
      </c>
      <c r="P408" s="351">
        <v>1.5</v>
      </c>
      <c r="Q408" s="351">
        <v>10</v>
      </c>
      <c r="R408" s="351">
        <v>52</v>
      </c>
      <c r="S408" s="351">
        <v>6</v>
      </c>
      <c r="T408" s="53">
        <f t="shared" si="73"/>
        <v>312</v>
      </c>
    </row>
    <row r="409" spans="1:20" s="159" customFormat="1" ht="77.25" customHeight="1">
      <c r="A409" s="277">
        <f t="shared" si="74"/>
        <v>330</v>
      </c>
      <c r="B409" s="348" t="s">
        <v>93</v>
      </c>
      <c r="C409" s="348" t="s">
        <v>1835</v>
      </c>
      <c r="D409" s="349">
        <v>2001</v>
      </c>
      <c r="E409" s="348" t="s">
        <v>1832</v>
      </c>
      <c r="F409" s="368" t="s">
        <v>1833</v>
      </c>
      <c r="G409" s="73" t="s">
        <v>1836</v>
      </c>
      <c r="H409" s="351" t="s">
        <v>1814</v>
      </c>
      <c r="I409" s="353" t="s">
        <v>1373</v>
      </c>
      <c r="J409" s="74" t="s">
        <v>37</v>
      </c>
      <c r="K409" s="74" t="s">
        <v>37</v>
      </c>
      <c r="L409" s="353" t="s">
        <v>32</v>
      </c>
      <c r="M409" s="353"/>
      <c r="N409" s="351">
        <v>4</v>
      </c>
      <c r="O409" s="351">
        <v>15</v>
      </c>
      <c r="P409" s="351">
        <v>1.5</v>
      </c>
      <c r="Q409" s="351">
        <v>10</v>
      </c>
      <c r="R409" s="351">
        <v>52</v>
      </c>
      <c r="S409" s="351">
        <v>6</v>
      </c>
      <c r="T409" s="53">
        <f t="shared" ref="T409" si="75">S409*R409</f>
        <v>312</v>
      </c>
    </row>
    <row r="410" spans="1:20" s="159" customFormat="1" ht="60.75" customHeight="1">
      <c r="A410" s="277">
        <f t="shared" si="74"/>
        <v>331</v>
      </c>
      <c r="B410" s="348" t="s">
        <v>225</v>
      </c>
      <c r="C410" s="348" t="s">
        <v>1831</v>
      </c>
      <c r="D410" s="349">
        <v>1995</v>
      </c>
      <c r="E410" s="348" t="s">
        <v>1832</v>
      </c>
      <c r="F410" s="368" t="s">
        <v>1833</v>
      </c>
      <c r="G410" s="352" t="s">
        <v>1872</v>
      </c>
      <c r="H410" s="351" t="s">
        <v>247</v>
      </c>
      <c r="I410" s="353" t="s">
        <v>1373</v>
      </c>
      <c r="J410" s="74" t="s">
        <v>37</v>
      </c>
      <c r="K410" s="74" t="s">
        <v>37</v>
      </c>
      <c r="L410" s="353" t="s">
        <v>32</v>
      </c>
      <c r="M410" s="353"/>
      <c r="N410" s="351">
        <v>22</v>
      </c>
      <c r="O410" s="351">
        <v>10</v>
      </c>
      <c r="P410" s="351">
        <v>1.5</v>
      </c>
      <c r="Q410" s="351">
        <v>10</v>
      </c>
      <c r="R410" s="351">
        <v>42</v>
      </c>
      <c r="S410" s="351">
        <v>5</v>
      </c>
      <c r="T410" s="53">
        <f t="shared" ref="T410" si="76">S410*R410</f>
        <v>210</v>
      </c>
    </row>
    <row r="411" spans="1:20" s="159" customFormat="1" ht="78" customHeight="1">
      <c r="A411" s="277">
        <f t="shared" si="74"/>
        <v>332</v>
      </c>
      <c r="B411" s="348" t="s">
        <v>93</v>
      </c>
      <c r="C411" s="348" t="s">
        <v>1914</v>
      </c>
      <c r="D411" s="349">
        <v>2013</v>
      </c>
      <c r="E411" s="348" t="s">
        <v>1915</v>
      </c>
      <c r="F411" s="368" t="s">
        <v>1814</v>
      </c>
      <c r="G411" s="73" t="s">
        <v>1916</v>
      </c>
      <c r="H411" s="351" t="s">
        <v>233</v>
      </c>
      <c r="I411" s="353" t="s">
        <v>1373</v>
      </c>
      <c r="J411" s="74" t="s">
        <v>37</v>
      </c>
      <c r="K411" s="74" t="s">
        <v>37</v>
      </c>
      <c r="L411" s="353" t="s">
        <v>32</v>
      </c>
      <c r="M411" s="353"/>
      <c r="N411" s="351">
        <v>10</v>
      </c>
      <c r="O411" s="351">
        <v>40</v>
      </c>
      <c r="P411" s="351">
        <v>1.5</v>
      </c>
      <c r="Q411" s="351">
        <v>10</v>
      </c>
      <c r="R411" s="351">
        <v>42</v>
      </c>
      <c r="S411" s="351">
        <v>5</v>
      </c>
      <c r="T411" s="53">
        <f t="shared" ref="T411" si="77">S411*R411</f>
        <v>210</v>
      </c>
    </row>
    <row r="412" spans="1:20" s="159" customFormat="1" ht="32.25" customHeight="1">
      <c r="A412" s="601" t="s">
        <v>1423</v>
      </c>
      <c r="B412" s="602"/>
      <c r="C412" s="602"/>
      <c r="D412" s="602"/>
      <c r="E412" s="602"/>
      <c r="F412" s="602"/>
      <c r="G412" s="602"/>
      <c r="H412" s="602"/>
      <c r="I412" s="602"/>
      <c r="J412" s="602"/>
      <c r="K412" s="602"/>
      <c r="L412" s="602"/>
      <c r="M412" s="602"/>
      <c r="N412" s="602"/>
      <c r="O412" s="602"/>
      <c r="P412" s="602"/>
      <c r="Q412" s="602"/>
      <c r="R412" s="602"/>
      <c r="S412" s="602"/>
      <c r="T412" s="629"/>
    </row>
    <row r="413" spans="1:20" s="363" customFormat="1" ht="29.25" customHeight="1">
      <c r="A413" s="277">
        <f>A411+1</f>
        <v>333</v>
      </c>
      <c r="B413" s="531" t="s">
        <v>2011</v>
      </c>
      <c r="C413" s="532" t="s">
        <v>1427</v>
      </c>
      <c r="D413" s="532">
        <v>1993</v>
      </c>
      <c r="E413" s="532" t="s">
        <v>1428</v>
      </c>
      <c r="F413" s="532" t="s">
        <v>2009</v>
      </c>
      <c r="G413" s="533" t="s">
        <v>2012</v>
      </c>
      <c r="H413" s="532" t="s">
        <v>2014</v>
      </c>
      <c r="I413" s="519" t="s">
        <v>1373</v>
      </c>
      <c r="J413" s="284" t="s">
        <v>31</v>
      </c>
      <c r="K413" s="284" t="s">
        <v>31</v>
      </c>
      <c r="L413" s="511" t="s">
        <v>32</v>
      </c>
      <c r="M413" s="333">
        <v>100</v>
      </c>
      <c r="N413" s="532">
        <v>20</v>
      </c>
      <c r="O413" s="532">
        <v>110</v>
      </c>
      <c r="P413" s="532">
        <v>1</v>
      </c>
      <c r="Q413" s="532">
        <v>14</v>
      </c>
      <c r="R413" s="532">
        <v>46</v>
      </c>
      <c r="S413" s="532">
        <v>7</v>
      </c>
      <c r="T413" s="277">
        <f>S413*R413</f>
        <v>322</v>
      </c>
    </row>
    <row r="414" spans="1:20" s="363" customFormat="1" ht="33.75" customHeight="1">
      <c r="A414" s="277">
        <f>A413+1</f>
        <v>334</v>
      </c>
      <c r="B414" s="528" t="s">
        <v>181</v>
      </c>
      <c r="C414" s="529" t="s">
        <v>1427</v>
      </c>
      <c r="D414" s="529">
        <v>1993</v>
      </c>
      <c r="E414" s="529" t="s">
        <v>1428</v>
      </c>
      <c r="F414" s="529" t="s">
        <v>2009</v>
      </c>
      <c r="G414" s="528" t="s">
        <v>2013</v>
      </c>
      <c r="H414" s="529" t="s">
        <v>2015</v>
      </c>
      <c r="I414" s="519" t="s">
        <v>1373</v>
      </c>
      <c r="J414" s="284" t="s">
        <v>31</v>
      </c>
      <c r="K414" s="284" t="s">
        <v>31</v>
      </c>
      <c r="L414" s="489" t="s">
        <v>32</v>
      </c>
      <c r="M414" s="333">
        <v>100</v>
      </c>
      <c r="N414" s="529">
        <v>20</v>
      </c>
      <c r="O414" s="529">
        <v>20</v>
      </c>
      <c r="P414" s="529">
        <v>1</v>
      </c>
      <c r="Q414" s="529">
        <v>14</v>
      </c>
      <c r="R414" s="529">
        <v>46</v>
      </c>
      <c r="S414" s="530">
        <v>7</v>
      </c>
      <c r="T414" s="277">
        <f>S414*R414</f>
        <v>322</v>
      </c>
    </row>
    <row r="415" spans="1:20" s="363" customFormat="1" ht="42" customHeight="1">
      <c r="A415" s="277">
        <f>A414+1</f>
        <v>335</v>
      </c>
      <c r="B415" s="513" t="s">
        <v>2003</v>
      </c>
      <c r="C415" s="514" t="s">
        <v>2004</v>
      </c>
      <c r="D415" s="515">
        <v>1946</v>
      </c>
      <c r="E415" s="515" t="s">
        <v>2005</v>
      </c>
      <c r="F415" s="516" t="s">
        <v>2006</v>
      </c>
      <c r="G415" s="517" t="s">
        <v>2007</v>
      </c>
      <c r="H415" s="518" t="s">
        <v>2008</v>
      </c>
      <c r="I415" s="519" t="s">
        <v>1373</v>
      </c>
      <c r="J415" s="520" t="s">
        <v>37</v>
      </c>
      <c r="K415" s="520" t="s">
        <v>37</v>
      </c>
      <c r="L415" s="519" t="s">
        <v>55</v>
      </c>
      <c r="M415" s="519">
        <v>100</v>
      </c>
      <c r="N415" s="515">
        <v>7</v>
      </c>
      <c r="O415" s="515"/>
      <c r="P415" s="521"/>
      <c r="Q415" s="515"/>
      <c r="R415" s="515"/>
      <c r="S415" s="522"/>
      <c r="T415" s="523"/>
    </row>
    <row r="416" spans="1:20" s="363" customFormat="1" ht="60" customHeight="1">
      <c r="A416" s="277">
        <f>A415+1</f>
        <v>336</v>
      </c>
      <c r="B416" s="510" t="s">
        <v>1994</v>
      </c>
      <c r="C416" s="510" t="s">
        <v>1995</v>
      </c>
      <c r="D416" s="509">
        <v>2016</v>
      </c>
      <c r="E416" s="510" t="s">
        <v>1449</v>
      </c>
      <c r="F416" s="509" t="s">
        <v>1996</v>
      </c>
      <c r="G416" s="512" t="s">
        <v>2002</v>
      </c>
      <c r="H416" s="509" t="s">
        <v>144</v>
      </c>
      <c r="I416" s="511" t="s">
        <v>1373</v>
      </c>
      <c r="J416" s="511" t="s">
        <v>37</v>
      </c>
      <c r="K416" s="511" t="s">
        <v>37</v>
      </c>
      <c r="L416" s="511" t="s">
        <v>32</v>
      </c>
      <c r="M416" s="333">
        <v>22.53</v>
      </c>
      <c r="N416" s="509">
        <v>15</v>
      </c>
      <c r="O416" s="509">
        <v>100</v>
      </c>
      <c r="P416" s="509">
        <v>1</v>
      </c>
      <c r="Q416" s="509">
        <v>14</v>
      </c>
      <c r="R416" s="509">
        <v>45</v>
      </c>
      <c r="S416" s="509">
        <v>7</v>
      </c>
      <c r="T416" s="277">
        <f>S416*R416</f>
        <v>315</v>
      </c>
    </row>
    <row r="417" spans="1:20" s="363" customFormat="1" ht="47.25" customHeight="1">
      <c r="A417" s="277">
        <f>A416+1</f>
        <v>337</v>
      </c>
      <c r="B417" s="492" t="s">
        <v>1993</v>
      </c>
      <c r="C417" s="493" t="s">
        <v>1989</v>
      </c>
      <c r="D417" s="494">
        <v>2005</v>
      </c>
      <c r="E417" s="492" t="s">
        <v>1985</v>
      </c>
      <c r="F417" s="494" t="s">
        <v>1990</v>
      </c>
      <c r="G417" s="488" t="s">
        <v>1991</v>
      </c>
      <c r="H417" s="487" t="s">
        <v>1992</v>
      </c>
      <c r="I417" s="489" t="s">
        <v>1373</v>
      </c>
      <c r="J417" s="489" t="s">
        <v>37</v>
      </c>
      <c r="K417" s="489" t="s">
        <v>37</v>
      </c>
      <c r="L417" s="489" t="s">
        <v>32</v>
      </c>
      <c r="M417" s="333">
        <v>40.83</v>
      </c>
      <c r="N417" s="490">
        <v>20</v>
      </c>
      <c r="O417" s="490">
        <v>60</v>
      </c>
      <c r="P417" s="490">
        <v>2</v>
      </c>
      <c r="Q417" s="490">
        <v>8</v>
      </c>
      <c r="R417" s="490">
        <v>48</v>
      </c>
      <c r="S417" s="491">
        <v>6</v>
      </c>
      <c r="T417" s="277">
        <f>S417*R417</f>
        <v>288</v>
      </c>
    </row>
    <row r="418" spans="1:20" s="456" customFormat="1" ht="54" customHeight="1">
      <c r="A418" s="277">
        <f>A417+1</f>
        <v>338</v>
      </c>
      <c r="B418" s="331" t="s">
        <v>181</v>
      </c>
      <c r="C418" s="452" t="s">
        <v>1472</v>
      </c>
      <c r="D418" s="332">
        <v>2003</v>
      </c>
      <c r="E418" s="452" t="s">
        <v>1463</v>
      </c>
      <c r="F418" s="453" t="s">
        <v>1453</v>
      </c>
      <c r="G418" s="454" t="s">
        <v>1484</v>
      </c>
      <c r="H418" s="455" t="s">
        <v>1471</v>
      </c>
      <c r="I418" s="333" t="s">
        <v>1373</v>
      </c>
      <c r="J418" s="284" t="s">
        <v>31</v>
      </c>
      <c r="K418" s="284" t="s">
        <v>37</v>
      </c>
      <c r="L418" s="333" t="s">
        <v>32</v>
      </c>
      <c r="M418" s="333">
        <v>33.5</v>
      </c>
      <c r="N418" s="332">
        <v>10</v>
      </c>
      <c r="O418" s="332">
        <v>50</v>
      </c>
      <c r="P418" s="332">
        <v>1.5</v>
      </c>
      <c r="Q418" s="332">
        <v>14</v>
      </c>
      <c r="R418" s="332">
        <v>48</v>
      </c>
      <c r="S418" s="334">
        <v>7</v>
      </c>
      <c r="T418" s="277">
        <f>S418*R418</f>
        <v>336</v>
      </c>
    </row>
    <row r="419" spans="1:20" s="456" customFormat="1" ht="60" customHeight="1">
      <c r="A419" s="277">
        <f t="shared" ref="A419:A426" si="78">A418+1</f>
        <v>339</v>
      </c>
      <c r="B419" s="457" t="s">
        <v>1470</v>
      </c>
      <c r="C419" s="457" t="s">
        <v>1451</v>
      </c>
      <c r="D419" s="458">
        <v>1975</v>
      </c>
      <c r="E419" s="457" t="s">
        <v>1452</v>
      </c>
      <c r="F419" s="458" t="s">
        <v>1453</v>
      </c>
      <c r="G419" s="459" t="s">
        <v>1485</v>
      </c>
      <c r="H419" s="458" t="s">
        <v>1468</v>
      </c>
      <c r="I419" s="460" t="s">
        <v>1373</v>
      </c>
      <c r="J419" s="460" t="s">
        <v>31</v>
      </c>
      <c r="K419" s="460" t="s">
        <v>37</v>
      </c>
      <c r="L419" s="460" t="s">
        <v>32</v>
      </c>
      <c r="M419" s="461">
        <v>70.400000000000006</v>
      </c>
      <c r="N419" s="458">
        <v>8</v>
      </c>
      <c r="O419" s="458">
        <v>100</v>
      </c>
      <c r="P419" s="458">
        <v>1.5</v>
      </c>
      <c r="Q419" s="458">
        <v>14</v>
      </c>
      <c r="R419" s="458">
        <v>48</v>
      </c>
      <c r="S419" s="458">
        <v>7</v>
      </c>
      <c r="T419" s="277">
        <f t="shared" ref="T419:T428" si="79">S419*R419</f>
        <v>336</v>
      </c>
    </row>
    <row r="420" spans="1:20" s="456" customFormat="1" ht="63" customHeight="1">
      <c r="A420" s="277">
        <f t="shared" si="78"/>
        <v>340</v>
      </c>
      <c r="B420" s="457" t="s">
        <v>1470</v>
      </c>
      <c r="C420" s="457" t="s">
        <v>1451</v>
      </c>
      <c r="D420" s="458">
        <v>1975</v>
      </c>
      <c r="E420" s="457" t="s">
        <v>1452</v>
      </c>
      <c r="F420" s="458" t="s">
        <v>1453</v>
      </c>
      <c r="G420" s="459" t="s">
        <v>1486</v>
      </c>
      <c r="H420" s="462" t="s">
        <v>1469</v>
      </c>
      <c r="I420" s="460" t="s">
        <v>1373</v>
      </c>
      <c r="J420" s="460" t="s">
        <v>31</v>
      </c>
      <c r="K420" s="460" t="s">
        <v>37</v>
      </c>
      <c r="L420" s="460" t="s">
        <v>32</v>
      </c>
      <c r="M420" s="461">
        <v>70.400000000000006</v>
      </c>
      <c r="N420" s="463">
        <v>15</v>
      </c>
      <c r="O420" s="463">
        <v>100</v>
      </c>
      <c r="P420" s="463">
        <v>1.5</v>
      </c>
      <c r="Q420" s="463">
        <v>14</v>
      </c>
      <c r="R420" s="463">
        <v>48</v>
      </c>
      <c r="S420" s="463">
        <v>7</v>
      </c>
      <c r="T420" s="277">
        <f t="shared" si="79"/>
        <v>336</v>
      </c>
    </row>
    <row r="421" spans="1:20" s="456" customFormat="1" ht="48" customHeight="1">
      <c r="A421" s="277">
        <f t="shared" si="78"/>
        <v>341</v>
      </c>
      <c r="B421" s="551" t="s">
        <v>2024</v>
      </c>
      <c r="C421" s="546" t="s">
        <v>2020</v>
      </c>
      <c r="D421" s="553">
        <v>2015</v>
      </c>
      <c r="E421" s="546" t="s">
        <v>2021</v>
      </c>
      <c r="F421" s="553" t="s">
        <v>2032</v>
      </c>
      <c r="G421" s="547" t="s">
        <v>2033</v>
      </c>
      <c r="H421" s="545" t="s">
        <v>724</v>
      </c>
      <c r="I421" s="548" t="s">
        <v>1373</v>
      </c>
      <c r="J421" s="548" t="s">
        <v>31</v>
      </c>
      <c r="K421" s="548" t="s">
        <v>31</v>
      </c>
      <c r="L421" s="548" t="s">
        <v>32</v>
      </c>
      <c r="M421" s="548">
        <v>25</v>
      </c>
      <c r="N421" s="545">
        <v>20</v>
      </c>
      <c r="O421" s="545">
        <v>115</v>
      </c>
      <c r="P421" s="545">
        <v>2</v>
      </c>
      <c r="Q421" s="545">
        <v>12</v>
      </c>
      <c r="R421" s="545">
        <v>48</v>
      </c>
      <c r="S421" s="545">
        <v>7</v>
      </c>
      <c r="T421" s="277">
        <f t="shared" si="79"/>
        <v>336</v>
      </c>
    </row>
    <row r="422" spans="1:20" s="456" customFormat="1" ht="63" customHeight="1">
      <c r="A422" s="277">
        <f t="shared" si="78"/>
        <v>342</v>
      </c>
      <c r="B422" s="551" t="s">
        <v>2025</v>
      </c>
      <c r="C422" s="546" t="s">
        <v>2020</v>
      </c>
      <c r="D422" s="553">
        <v>2015</v>
      </c>
      <c r="E422" s="546" t="s">
        <v>2021</v>
      </c>
      <c r="F422" s="553" t="s">
        <v>2032</v>
      </c>
      <c r="G422" s="547" t="s">
        <v>2034</v>
      </c>
      <c r="H422" s="545" t="s">
        <v>518</v>
      </c>
      <c r="I422" s="548" t="s">
        <v>1373</v>
      </c>
      <c r="J422" s="548" t="s">
        <v>31</v>
      </c>
      <c r="K422" s="548" t="s">
        <v>31</v>
      </c>
      <c r="L422" s="548" t="s">
        <v>32</v>
      </c>
      <c r="M422" s="548">
        <v>25</v>
      </c>
      <c r="N422" s="545">
        <v>20</v>
      </c>
      <c r="O422" s="545">
        <v>115</v>
      </c>
      <c r="P422" s="545">
        <v>2</v>
      </c>
      <c r="Q422" s="545">
        <v>2</v>
      </c>
      <c r="R422" s="545">
        <v>48</v>
      </c>
      <c r="S422" s="545">
        <v>7</v>
      </c>
      <c r="T422" s="277">
        <f t="shared" si="79"/>
        <v>336</v>
      </c>
    </row>
    <row r="423" spans="1:20" s="456" customFormat="1" ht="63" customHeight="1">
      <c r="A423" s="277">
        <f t="shared" si="78"/>
        <v>343</v>
      </c>
      <c r="B423" s="551" t="s">
        <v>2026</v>
      </c>
      <c r="C423" s="546" t="s">
        <v>2020</v>
      </c>
      <c r="D423" s="553">
        <v>2015</v>
      </c>
      <c r="E423" s="546" t="s">
        <v>2021</v>
      </c>
      <c r="F423" s="553" t="s">
        <v>2032</v>
      </c>
      <c r="G423" s="547" t="s">
        <v>2035</v>
      </c>
      <c r="H423" s="545" t="s">
        <v>724</v>
      </c>
      <c r="I423" s="548" t="s">
        <v>1373</v>
      </c>
      <c r="J423" s="548" t="s">
        <v>31</v>
      </c>
      <c r="K423" s="548" t="s">
        <v>31</v>
      </c>
      <c r="L423" s="548" t="s">
        <v>32</v>
      </c>
      <c r="M423" s="548">
        <v>25</v>
      </c>
      <c r="N423" s="545">
        <v>36</v>
      </c>
      <c r="O423" s="545">
        <v>86</v>
      </c>
      <c r="P423" s="545">
        <v>2</v>
      </c>
      <c r="Q423" s="545">
        <v>12</v>
      </c>
      <c r="R423" s="545">
        <v>48</v>
      </c>
      <c r="S423" s="545">
        <v>7</v>
      </c>
      <c r="T423" s="277">
        <f t="shared" si="79"/>
        <v>336</v>
      </c>
    </row>
    <row r="424" spans="1:20" s="456" customFormat="1" ht="63" customHeight="1">
      <c r="A424" s="277">
        <f t="shared" si="78"/>
        <v>344</v>
      </c>
      <c r="B424" s="551" t="s">
        <v>2027</v>
      </c>
      <c r="C424" s="546" t="s">
        <v>2020</v>
      </c>
      <c r="D424" s="553">
        <v>2015</v>
      </c>
      <c r="E424" s="546" t="s">
        <v>2021</v>
      </c>
      <c r="F424" s="553" t="s">
        <v>2032</v>
      </c>
      <c r="G424" s="547" t="s">
        <v>2036</v>
      </c>
      <c r="H424" s="545" t="s">
        <v>658</v>
      </c>
      <c r="I424" s="548" t="s">
        <v>1373</v>
      </c>
      <c r="J424" s="548" t="s">
        <v>31</v>
      </c>
      <c r="K424" s="548" t="s">
        <v>31</v>
      </c>
      <c r="L424" s="548" t="s">
        <v>32</v>
      </c>
      <c r="M424" s="548">
        <v>25</v>
      </c>
      <c r="N424" s="545">
        <v>20</v>
      </c>
      <c r="O424" s="545">
        <v>86</v>
      </c>
      <c r="P424" s="545">
        <v>2</v>
      </c>
      <c r="Q424" s="545">
        <v>12</v>
      </c>
      <c r="R424" s="545">
        <v>48</v>
      </c>
      <c r="S424" s="545">
        <v>7</v>
      </c>
      <c r="T424" s="277">
        <f t="shared" si="79"/>
        <v>336</v>
      </c>
    </row>
    <row r="425" spans="1:20" s="456" customFormat="1" ht="63" customHeight="1">
      <c r="A425" s="277">
        <f t="shared" si="78"/>
        <v>345</v>
      </c>
      <c r="B425" s="551" t="s">
        <v>2028</v>
      </c>
      <c r="C425" s="546" t="s">
        <v>2020</v>
      </c>
      <c r="D425" s="553">
        <v>2015</v>
      </c>
      <c r="E425" s="546" t="s">
        <v>2021</v>
      </c>
      <c r="F425" s="553" t="s">
        <v>2032</v>
      </c>
      <c r="G425" s="547" t="s">
        <v>2037</v>
      </c>
      <c r="H425" s="545" t="s">
        <v>2029</v>
      </c>
      <c r="I425" s="548" t="s">
        <v>1373</v>
      </c>
      <c r="J425" s="548" t="s">
        <v>31</v>
      </c>
      <c r="K425" s="548" t="s">
        <v>31</v>
      </c>
      <c r="L425" s="548" t="s">
        <v>32</v>
      </c>
      <c r="M425" s="548">
        <v>25</v>
      </c>
      <c r="N425" s="545">
        <v>20</v>
      </c>
      <c r="O425" s="545">
        <v>86</v>
      </c>
      <c r="P425" s="545">
        <v>2</v>
      </c>
      <c r="Q425" s="545">
        <v>12</v>
      </c>
      <c r="R425" s="545">
        <v>48</v>
      </c>
      <c r="S425" s="545">
        <v>7</v>
      </c>
      <c r="T425" s="277">
        <f t="shared" si="79"/>
        <v>336</v>
      </c>
    </row>
    <row r="426" spans="1:20" s="456" customFormat="1" ht="63" customHeight="1">
      <c r="A426" s="277">
        <f t="shared" si="78"/>
        <v>346</v>
      </c>
      <c r="B426" s="549" t="s">
        <v>2030</v>
      </c>
      <c r="C426" s="546" t="s">
        <v>2020</v>
      </c>
      <c r="D426" s="553">
        <v>2015</v>
      </c>
      <c r="E426" s="546" t="s">
        <v>2021</v>
      </c>
      <c r="F426" s="553" t="s">
        <v>2032</v>
      </c>
      <c r="G426" s="547" t="s">
        <v>2038</v>
      </c>
      <c r="H426" s="550" t="s">
        <v>2031</v>
      </c>
      <c r="I426" s="548" t="s">
        <v>1373</v>
      </c>
      <c r="J426" s="548" t="s">
        <v>31</v>
      </c>
      <c r="K426" s="548" t="s">
        <v>31</v>
      </c>
      <c r="L426" s="548" t="s">
        <v>32</v>
      </c>
      <c r="M426" s="548">
        <v>25</v>
      </c>
      <c r="N426" s="550">
        <v>55</v>
      </c>
      <c r="O426" s="550">
        <v>55</v>
      </c>
      <c r="P426" s="545">
        <v>1</v>
      </c>
      <c r="Q426" s="550">
        <v>12</v>
      </c>
      <c r="R426" s="545">
        <v>48</v>
      </c>
      <c r="S426" s="552">
        <v>7</v>
      </c>
      <c r="T426" s="277">
        <f t="shared" si="79"/>
        <v>336</v>
      </c>
    </row>
    <row r="427" spans="1:20" s="159" customFormat="1" ht="36" customHeight="1">
      <c r="A427" s="601" t="s">
        <v>1697</v>
      </c>
      <c r="B427" s="602"/>
      <c r="C427" s="602"/>
      <c r="D427" s="602"/>
      <c r="E427" s="602"/>
      <c r="F427" s="602"/>
      <c r="G427" s="602"/>
      <c r="H427" s="602"/>
      <c r="I427" s="602"/>
      <c r="J427" s="602"/>
      <c r="K427" s="602"/>
      <c r="L427" s="602"/>
      <c r="M427" s="602"/>
      <c r="N427" s="602"/>
      <c r="O427" s="602"/>
      <c r="P427" s="602"/>
      <c r="Q427" s="602"/>
      <c r="R427" s="602"/>
      <c r="S427" s="602"/>
      <c r="T427" s="629"/>
    </row>
    <row r="428" spans="1:20" s="159" customFormat="1" ht="55.5" customHeight="1">
      <c r="A428" s="277">
        <f>A426+1</f>
        <v>347</v>
      </c>
      <c r="B428" s="380" t="s">
        <v>1705</v>
      </c>
      <c r="C428" s="380" t="s">
        <v>1706</v>
      </c>
      <c r="D428" s="374">
        <v>2011</v>
      </c>
      <c r="E428" s="380" t="s">
        <v>1707</v>
      </c>
      <c r="F428" s="374"/>
      <c r="G428" s="380" t="s">
        <v>1713</v>
      </c>
      <c r="H428" s="374" t="s">
        <v>1708</v>
      </c>
      <c r="I428" s="357" t="s">
        <v>230</v>
      </c>
      <c r="J428" s="357" t="s">
        <v>31</v>
      </c>
      <c r="K428" s="357" t="s">
        <v>37</v>
      </c>
      <c r="L428" s="357" t="s">
        <v>32</v>
      </c>
      <c r="M428" s="381"/>
      <c r="N428" s="86">
        <v>6</v>
      </c>
      <c r="O428" s="86">
        <v>30</v>
      </c>
      <c r="P428" s="86">
        <v>1</v>
      </c>
      <c r="Q428" s="358">
        <v>14</v>
      </c>
      <c r="R428" s="86">
        <v>48</v>
      </c>
      <c r="S428" s="86">
        <v>7</v>
      </c>
      <c r="T428" s="86">
        <f t="shared" si="79"/>
        <v>336</v>
      </c>
    </row>
    <row r="429" spans="1:20" s="159" customFormat="1" ht="99" customHeight="1">
      <c r="A429" s="277">
        <f>A428+1</f>
        <v>348</v>
      </c>
      <c r="B429" s="380" t="s">
        <v>1712</v>
      </c>
      <c r="C429" s="380" t="s">
        <v>1709</v>
      </c>
      <c r="D429" s="374">
        <v>2015</v>
      </c>
      <c r="E429" s="380" t="s">
        <v>1710</v>
      </c>
      <c r="F429" s="374" t="s">
        <v>1711</v>
      </c>
      <c r="G429" s="380" t="s">
        <v>1720</v>
      </c>
      <c r="H429" s="374" t="s">
        <v>1714</v>
      </c>
      <c r="I429" s="357" t="s">
        <v>230</v>
      </c>
      <c r="J429" s="357" t="s">
        <v>31</v>
      </c>
      <c r="K429" s="357" t="s">
        <v>37</v>
      </c>
      <c r="L429" s="357" t="s">
        <v>32</v>
      </c>
      <c r="M429" s="381"/>
      <c r="N429" s="86">
        <v>27</v>
      </c>
      <c r="O429" s="86">
        <v>54</v>
      </c>
      <c r="P429" s="86">
        <v>1</v>
      </c>
      <c r="Q429" s="358">
        <v>14</v>
      </c>
      <c r="R429" s="86">
        <v>48</v>
      </c>
      <c r="S429" s="86">
        <v>7</v>
      </c>
      <c r="T429" s="86">
        <f t="shared" ref="T429" si="80">S429*R429</f>
        <v>336</v>
      </c>
    </row>
    <row r="430" spans="1:20" s="159" customFormat="1" ht="99" customHeight="1">
      <c r="A430" s="277">
        <f t="shared" ref="A430:A443" si="81">A429+1</f>
        <v>349</v>
      </c>
      <c r="B430" s="380" t="s">
        <v>1717</v>
      </c>
      <c r="C430" s="380" t="s">
        <v>1709</v>
      </c>
      <c r="D430" s="374">
        <v>2015</v>
      </c>
      <c r="E430" s="380" t="s">
        <v>1710</v>
      </c>
      <c r="F430" s="374" t="s">
        <v>1711</v>
      </c>
      <c r="G430" s="380" t="s">
        <v>1718</v>
      </c>
      <c r="H430" s="374" t="s">
        <v>851</v>
      </c>
      <c r="I430" s="357" t="s">
        <v>230</v>
      </c>
      <c r="J430" s="357" t="s">
        <v>31</v>
      </c>
      <c r="K430" s="357" t="s">
        <v>37</v>
      </c>
      <c r="L430" s="357" t="s">
        <v>32</v>
      </c>
      <c r="M430" s="381"/>
      <c r="N430" s="86">
        <v>21</v>
      </c>
      <c r="O430" s="86">
        <v>31</v>
      </c>
      <c r="P430" s="86">
        <v>1</v>
      </c>
      <c r="Q430" s="358">
        <v>14</v>
      </c>
      <c r="R430" s="86">
        <v>48</v>
      </c>
      <c r="S430" s="86">
        <v>7</v>
      </c>
      <c r="T430" s="86">
        <f t="shared" ref="T430" si="82">S430*R430</f>
        <v>336</v>
      </c>
    </row>
    <row r="431" spans="1:20" s="159" customFormat="1" ht="99" customHeight="1">
      <c r="A431" s="277">
        <f t="shared" si="81"/>
        <v>350</v>
      </c>
      <c r="B431" s="380" t="s">
        <v>1719</v>
      </c>
      <c r="C431" s="380" t="s">
        <v>1709</v>
      </c>
      <c r="D431" s="374">
        <v>2015</v>
      </c>
      <c r="E431" s="380" t="s">
        <v>1710</v>
      </c>
      <c r="F431" s="374" t="s">
        <v>1711</v>
      </c>
      <c r="G431" s="380" t="s">
        <v>1721</v>
      </c>
      <c r="H431" s="374" t="s">
        <v>1722</v>
      </c>
      <c r="I431" s="357" t="s">
        <v>230</v>
      </c>
      <c r="J431" s="357" t="s">
        <v>37</v>
      </c>
      <c r="K431" s="357" t="s">
        <v>37</v>
      </c>
      <c r="L431" s="357" t="s">
        <v>32</v>
      </c>
      <c r="M431" s="381"/>
      <c r="N431" s="86">
        <v>8</v>
      </c>
      <c r="O431" s="86">
        <v>40</v>
      </c>
      <c r="P431" s="86">
        <v>1</v>
      </c>
      <c r="Q431" s="358">
        <v>14</v>
      </c>
      <c r="R431" s="86">
        <v>48</v>
      </c>
      <c r="S431" s="86">
        <v>7</v>
      </c>
      <c r="T431" s="86">
        <f t="shared" ref="T431" si="83">S431*R431</f>
        <v>336</v>
      </c>
    </row>
    <row r="432" spans="1:20" s="159" customFormat="1" ht="99" customHeight="1">
      <c r="A432" s="277">
        <f t="shared" si="81"/>
        <v>351</v>
      </c>
      <c r="B432" s="380" t="s">
        <v>1723</v>
      </c>
      <c r="C432" s="380" t="s">
        <v>1709</v>
      </c>
      <c r="D432" s="374">
        <v>2015</v>
      </c>
      <c r="E432" s="380" t="s">
        <v>1710</v>
      </c>
      <c r="F432" s="374" t="s">
        <v>1711</v>
      </c>
      <c r="G432" s="380" t="s">
        <v>1724</v>
      </c>
      <c r="H432" s="374" t="s">
        <v>1725</v>
      </c>
      <c r="I432" s="357" t="s">
        <v>230</v>
      </c>
      <c r="J432" s="357" t="s">
        <v>37</v>
      </c>
      <c r="K432" s="357" t="s">
        <v>37</v>
      </c>
      <c r="L432" s="357" t="s">
        <v>32</v>
      </c>
      <c r="M432" s="381"/>
      <c r="N432" s="86">
        <v>9</v>
      </c>
      <c r="O432" s="86">
        <v>30</v>
      </c>
      <c r="P432" s="86">
        <v>1</v>
      </c>
      <c r="Q432" s="358">
        <v>14</v>
      </c>
      <c r="R432" s="86">
        <v>48</v>
      </c>
      <c r="S432" s="86">
        <v>7</v>
      </c>
      <c r="T432" s="86">
        <f t="shared" ref="T432" si="84">S432*R432</f>
        <v>336</v>
      </c>
    </row>
    <row r="433" spans="1:20" s="159" customFormat="1" ht="99" customHeight="1">
      <c r="A433" s="277">
        <f t="shared" si="81"/>
        <v>352</v>
      </c>
      <c r="B433" s="380" t="s">
        <v>1726</v>
      </c>
      <c r="C433" s="380" t="s">
        <v>1709</v>
      </c>
      <c r="D433" s="374">
        <v>2015</v>
      </c>
      <c r="E433" s="380" t="s">
        <v>1710</v>
      </c>
      <c r="F433" s="374" t="s">
        <v>1711</v>
      </c>
      <c r="G433" s="355" t="s">
        <v>1727</v>
      </c>
      <c r="H433" s="374" t="s">
        <v>1728</v>
      </c>
      <c r="I433" s="357" t="s">
        <v>230</v>
      </c>
      <c r="J433" s="357" t="s">
        <v>31</v>
      </c>
      <c r="K433" s="357" t="s">
        <v>37</v>
      </c>
      <c r="L433" s="357" t="s">
        <v>32</v>
      </c>
      <c r="M433" s="381"/>
      <c r="N433" s="86">
        <v>40</v>
      </c>
      <c r="O433" s="86">
        <v>40</v>
      </c>
      <c r="P433" s="86">
        <v>1</v>
      </c>
      <c r="Q433" s="358">
        <v>14</v>
      </c>
      <c r="R433" s="86">
        <v>48</v>
      </c>
      <c r="S433" s="86">
        <v>7</v>
      </c>
      <c r="T433" s="86">
        <f t="shared" ref="T433" si="85">S433*R433</f>
        <v>336</v>
      </c>
    </row>
    <row r="434" spans="1:20" s="159" customFormat="1" ht="99" customHeight="1">
      <c r="A434" s="277">
        <f t="shared" si="81"/>
        <v>353</v>
      </c>
      <c r="B434" s="380" t="s">
        <v>1712</v>
      </c>
      <c r="C434" s="380" t="s">
        <v>1709</v>
      </c>
      <c r="D434" s="374">
        <v>2015</v>
      </c>
      <c r="E434" s="380" t="s">
        <v>1710</v>
      </c>
      <c r="F434" s="374" t="s">
        <v>1711</v>
      </c>
      <c r="G434" s="380" t="s">
        <v>1729</v>
      </c>
      <c r="H434" s="374" t="s">
        <v>233</v>
      </c>
      <c r="I434" s="357" t="s">
        <v>230</v>
      </c>
      <c r="J434" s="357" t="s">
        <v>37</v>
      </c>
      <c r="K434" s="357" t="s">
        <v>37</v>
      </c>
      <c r="L434" s="357" t="s">
        <v>32</v>
      </c>
      <c r="M434" s="381"/>
      <c r="N434" s="86">
        <v>20</v>
      </c>
      <c r="O434" s="86">
        <v>40</v>
      </c>
      <c r="P434" s="86">
        <v>1</v>
      </c>
      <c r="Q434" s="358">
        <v>14</v>
      </c>
      <c r="R434" s="86">
        <v>48</v>
      </c>
      <c r="S434" s="86">
        <v>7</v>
      </c>
      <c r="T434" s="86">
        <f t="shared" ref="T434:T435" si="86">S434*R434</f>
        <v>336</v>
      </c>
    </row>
    <row r="435" spans="1:20" s="88" customFormat="1" ht="22.5">
      <c r="A435" s="277">
        <f t="shared" si="81"/>
        <v>354</v>
      </c>
      <c r="B435" s="364" t="s">
        <v>1745</v>
      </c>
      <c r="C435" s="380" t="s">
        <v>1731</v>
      </c>
      <c r="D435" s="374">
        <v>2007</v>
      </c>
      <c r="E435" s="380" t="s">
        <v>1732</v>
      </c>
      <c r="F435" s="374" t="s">
        <v>1733</v>
      </c>
      <c r="G435" s="380" t="s">
        <v>1746</v>
      </c>
      <c r="H435" s="374" t="s">
        <v>1677</v>
      </c>
      <c r="I435" s="379" t="s">
        <v>230</v>
      </c>
      <c r="J435" s="379" t="s">
        <v>31</v>
      </c>
      <c r="K435" s="379" t="s">
        <v>31</v>
      </c>
      <c r="L435" s="379" t="s">
        <v>32</v>
      </c>
      <c r="M435" s="381"/>
      <c r="N435" s="86">
        <v>6</v>
      </c>
      <c r="O435" s="382">
        <v>20</v>
      </c>
      <c r="P435" s="382">
        <v>1</v>
      </c>
      <c r="Q435" s="382">
        <v>14</v>
      </c>
      <c r="R435" s="86">
        <v>48</v>
      </c>
      <c r="S435" s="382">
        <v>7</v>
      </c>
      <c r="T435" s="86">
        <f t="shared" si="86"/>
        <v>336</v>
      </c>
    </row>
    <row r="436" spans="1:20" s="159" customFormat="1" ht="99" customHeight="1">
      <c r="A436" s="277">
        <f t="shared" si="81"/>
        <v>355</v>
      </c>
      <c r="B436" s="380" t="s">
        <v>1743</v>
      </c>
      <c r="C436" s="380" t="s">
        <v>1731</v>
      </c>
      <c r="D436" s="374">
        <v>2007</v>
      </c>
      <c r="E436" s="380" t="s">
        <v>1732</v>
      </c>
      <c r="F436" s="374" t="s">
        <v>1733</v>
      </c>
      <c r="G436" s="380" t="s">
        <v>1747</v>
      </c>
      <c r="H436" s="374" t="s">
        <v>1748</v>
      </c>
      <c r="I436" s="379" t="s">
        <v>230</v>
      </c>
      <c r="J436" s="379" t="s">
        <v>31</v>
      </c>
      <c r="K436" s="379" t="s">
        <v>31</v>
      </c>
      <c r="L436" s="379" t="s">
        <v>32</v>
      </c>
      <c r="M436" s="381"/>
      <c r="N436" s="86">
        <v>10</v>
      </c>
      <c r="O436" s="382">
        <v>30</v>
      </c>
      <c r="P436" s="382">
        <v>1</v>
      </c>
      <c r="Q436" s="382">
        <v>14</v>
      </c>
      <c r="R436" s="86">
        <v>48</v>
      </c>
      <c r="S436" s="382">
        <v>7</v>
      </c>
      <c r="T436" s="86">
        <f t="shared" ref="T436" si="87">S436*R436</f>
        <v>336</v>
      </c>
    </row>
    <row r="437" spans="1:20" s="159" customFormat="1" ht="99" customHeight="1">
      <c r="A437" s="277">
        <f t="shared" si="81"/>
        <v>356</v>
      </c>
      <c r="B437" s="383" t="s">
        <v>1756</v>
      </c>
      <c r="C437" s="385" t="s">
        <v>1698</v>
      </c>
      <c r="D437" s="386">
        <v>1968</v>
      </c>
      <c r="E437" s="385" t="s">
        <v>1699</v>
      </c>
      <c r="F437" s="386" t="s">
        <v>1700</v>
      </c>
      <c r="G437" s="380" t="s">
        <v>1757</v>
      </c>
      <c r="H437" s="374" t="s">
        <v>1758</v>
      </c>
      <c r="I437" s="379" t="s">
        <v>230</v>
      </c>
      <c r="J437" s="379" t="s">
        <v>31</v>
      </c>
      <c r="K437" s="379" t="s">
        <v>31</v>
      </c>
      <c r="L437" s="379" t="s">
        <v>32</v>
      </c>
      <c r="M437" s="381"/>
      <c r="N437" s="86">
        <v>9</v>
      </c>
      <c r="O437" s="382">
        <v>27</v>
      </c>
      <c r="P437" s="382">
        <v>1</v>
      </c>
      <c r="Q437" s="382">
        <v>14</v>
      </c>
      <c r="R437" s="86">
        <v>48</v>
      </c>
      <c r="S437" s="382">
        <v>7</v>
      </c>
      <c r="T437" s="86">
        <f t="shared" ref="T437" si="88">S437*R437</f>
        <v>336</v>
      </c>
    </row>
    <row r="438" spans="1:20" s="159" customFormat="1" ht="99" customHeight="1">
      <c r="A438" s="277">
        <f t="shared" si="81"/>
        <v>357</v>
      </c>
      <c r="B438" s="383" t="s">
        <v>1756</v>
      </c>
      <c r="C438" s="385" t="s">
        <v>1698</v>
      </c>
      <c r="D438" s="386">
        <v>1968</v>
      </c>
      <c r="E438" s="385" t="s">
        <v>1699</v>
      </c>
      <c r="F438" s="386" t="s">
        <v>1700</v>
      </c>
      <c r="G438" s="380" t="s">
        <v>1759</v>
      </c>
      <c r="H438" s="374" t="s">
        <v>1760</v>
      </c>
      <c r="I438" s="379" t="s">
        <v>230</v>
      </c>
      <c r="J438" s="379" t="s">
        <v>31</v>
      </c>
      <c r="K438" s="379" t="s">
        <v>31</v>
      </c>
      <c r="L438" s="379" t="s">
        <v>32</v>
      </c>
      <c r="M438" s="381"/>
      <c r="N438" s="86">
        <v>10</v>
      </c>
      <c r="O438" s="382">
        <v>30</v>
      </c>
      <c r="P438" s="382">
        <v>1</v>
      </c>
      <c r="Q438" s="382">
        <v>14</v>
      </c>
      <c r="R438" s="86">
        <v>48</v>
      </c>
      <c r="S438" s="382">
        <v>7</v>
      </c>
      <c r="T438" s="86">
        <f t="shared" ref="T438" si="89">S438*R438</f>
        <v>336</v>
      </c>
    </row>
    <row r="439" spans="1:20" s="159" customFormat="1" ht="99" customHeight="1">
      <c r="A439" s="277">
        <f t="shared" si="81"/>
        <v>358</v>
      </c>
      <c r="B439" s="383" t="s">
        <v>1761</v>
      </c>
      <c r="C439" s="385" t="s">
        <v>1698</v>
      </c>
      <c r="D439" s="386">
        <v>1968</v>
      </c>
      <c r="E439" s="385" t="s">
        <v>1699</v>
      </c>
      <c r="F439" s="386" t="s">
        <v>1700</v>
      </c>
      <c r="G439" s="380" t="s">
        <v>1763</v>
      </c>
      <c r="H439" s="374" t="s">
        <v>1762</v>
      </c>
      <c r="I439" s="379" t="s">
        <v>230</v>
      </c>
      <c r="J439" s="379" t="s">
        <v>31</v>
      </c>
      <c r="K439" s="379" t="s">
        <v>31</v>
      </c>
      <c r="L439" s="379" t="s">
        <v>32</v>
      </c>
      <c r="M439" s="381"/>
      <c r="N439" s="86">
        <v>15</v>
      </c>
      <c r="O439" s="382">
        <v>30</v>
      </c>
      <c r="P439" s="382">
        <v>1</v>
      </c>
      <c r="Q439" s="382">
        <v>14</v>
      </c>
      <c r="R439" s="86">
        <v>48</v>
      </c>
      <c r="S439" s="382">
        <v>7</v>
      </c>
      <c r="T439" s="86">
        <f t="shared" ref="T439" si="90">S439*R439</f>
        <v>336</v>
      </c>
    </row>
    <row r="440" spans="1:20" s="159" customFormat="1" ht="99" customHeight="1">
      <c r="A440" s="277">
        <f t="shared" si="81"/>
        <v>359</v>
      </c>
      <c r="B440" s="383" t="s">
        <v>1764</v>
      </c>
      <c r="C440" s="385" t="s">
        <v>1765</v>
      </c>
      <c r="D440" s="386">
        <v>1989</v>
      </c>
      <c r="E440" s="385" t="s">
        <v>1766</v>
      </c>
      <c r="F440" s="386" t="s">
        <v>1767</v>
      </c>
      <c r="G440" s="380" t="s">
        <v>1768</v>
      </c>
      <c r="H440" s="374" t="s">
        <v>1769</v>
      </c>
      <c r="I440" s="379" t="s">
        <v>230</v>
      </c>
      <c r="J440" s="379" t="s">
        <v>31</v>
      </c>
      <c r="K440" s="379" t="s">
        <v>31</v>
      </c>
      <c r="L440" s="379" t="s">
        <v>32</v>
      </c>
      <c r="M440" s="381"/>
      <c r="N440" s="86">
        <v>15</v>
      </c>
      <c r="O440" s="382">
        <v>30</v>
      </c>
      <c r="P440" s="382">
        <v>1</v>
      </c>
      <c r="Q440" s="382">
        <v>14</v>
      </c>
      <c r="R440" s="86">
        <v>48</v>
      </c>
      <c r="S440" s="382">
        <v>7</v>
      </c>
      <c r="T440" s="86">
        <f t="shared" ref="T440" si="91">S440*R440</f>
        <v>336</v>
      </c>
    </row>
    <row r="441" spans="1:20" s="159" customFormat="1" ht="99" customHeight="1">
      <c r="A441" s="277">
        <f t="shared" si="81"/>
        <v>360</v>
      </c>
      <c r="B441" s="383" t="s">
        <v>1772</v>
      </c>
      <c r="C441" s="385" t="s">
        <v>1765</v>
      </c>
      <c r="D441" s="386">
        <v>1989</v>
      </c>
      <c r="E441" s="385" t="s">
        <v>1766</v>
      </c>
      <c r="F441" s="386" t="s">
        <v>1767</v>
      </c>
      <c r="G441" s="380" t="s">
        <v>1773</v>
      </c>
      <c r="H441" s="374" t="s">
        <v>1774</v>
      </c>
      <c r="I441" s="379" t="s">
        <v>230</v>
      </c>
      <c r="J441" s="379" t="s">
        <v>31</v>
      </c>
      <c r="K441" s="379" t="s">
        <v>31</v>
      </c>
      <c r="L441" s="379" t="s">
        <v>32</v>
      </c>
      <c r="M441" s="381"/>
      <c r="N441" s="86">
        <v>18</v>
      </c>
      <c r="O441" s="382">
        <v>36</v>
      </c>
      <c r="P441" s="382">
        <v>1</v>
      </c>
      <c r="Q441" s="382">
        <v>14</v>
      </c>
      <c r="R441" s="86">
        <v>48</v>
      </c>
      <c r="S441" s="382">
        <v>7</v>
      </c>
      <c r="T441" s="86">
        <f t="shared" ref="T441" si="92">S441*R441</f>
        <v>336</v>
      </c>
    </row>
    <row r="442" spans="1:20" s="159" customFormat="1" ht="99" customHeight="1">
      <c r="A442" s="277">
        <f t="shared" si="81"/>
        <v>361</v>
      </c>
      <c r="B442" s="383" t="s">
        <v>1775</v>
      </c>
      <c r="C442" s="385" t="s">
        <v>1765</v>
      </c>
      <c r="D442" s="386">
        <v>1989</v>
      </c>
      <c r="E442" s="385" t="s">
        <v>1766</v>
      </c>
      <c r="F442" s="386" t="s">
        <v>1767</v>
      </c>
      <c r="G442" s="380" t="s">
        <v>1776</v>
      </c>
      <c r="H442" s="374" t="s">
        <v>1777</v>
      </c>
      <c r="I442" s="379" t="s">
        <v>230</v>
      </c>
      <c r="J442" s="379" t="s">
        <v>31</v>
      </c>
      <c r="K442" s="379" t="s">
        <v>31</v>
      </c>
      <c r="L442" s="379" t="s">
        <v>32</v>
      </c>
      <c r="M442" s="381"/>
      <c r="N442" s="86">
        <v>8</v>
      </c>
      <c r="O442" s="382">
        <v>24</v>
      </c>
      <c r="P442" s="382">
        <v>1</v>
      </c>
      <c r="Q442" s="382">
        <v>14</v>
      </c>
      <c r="R442" s="86">
        <v>48</v>
      </c>
      <c r="S442" s="382">
        <v>7</v>
      </c>
      <c r="T442" s="86">
        <f t="shared" ref="T442:T445" si="93">S442*R442</f>
        <v>336</v>
      </c>
    </row>
    <row r="443" spans="1:20" s="159" customFormat="1" ht="99" customHeight="1">
      <c r="A443" s="277">
        <f t="shared" si="81"/>
        <v>362</v>
      </c>
      <c r="B443" s="383" t="s">
        <v>1862</v>
      </c>
      <c r="C443" s="383" t="s">
        <v>1863</v>
      </c>
      <c r="D443" s="384">
        <v>2009</v>
      </c>
      <c r="E443" s="383" t="s">
        <v>1864</v>
      </c>
      <c r="F443" s="384" t="s">
        <v>1814</v>
      </c>
      <c r="G443" s="380" t="s">
        <v>1865</v>
      </c>
      <c r="H443" s="374" t="s">
        <v>1536</v>
      </c>
      <c r="I443" s="379" t="s">
        <v>230</v>
      </c>
      <c r="J443" s="379" t="s">
        <v>31</v>
      </c>
      <c r="K443" s="379" t="s">
        <v>31</v>
      </c>
      <c r="L443" s="379" t="s">
        <v>32</v>
      </c>
      <c r="M443" s="381"/>
      <c r="N443" s="86">
        <v>10</v>
      </c>
      <c r="O443" s="382">
        <v>30</v>
      </c>
      <c r="P443" s="382">
        <v>1</v>
      </c>
      <c r="Q443" s="382">
        <v>14</v>
      </c>
      <c r="R443" s="86">
        <v>36</v>
      </c>
      <c r="S443" s="382">
        <v>7</v>
      </c>
      <c r="T443" s="86">
        <f t="shared" ref="T443" si="94">S443*R443</f>
        <v>252</v>
      </c>
    </row>
    <row r="444" spans="1:20" s="159" customFormat="1" ht="23.25">
      <c r="A444" s="608" t="s">
        <v>1856</v>
      </c>
      <c r="B444" s="608"/>
      <c r="C444" s="608"/>
      <c r="D444" s="608"/>
      <c r="E444" s="608"/>
      <c r="F444" s="608"/>
      <c r="G444" s="608"/>
      <c r="H444" s="608"/>
      <c r="I444" s="608"/>
      <c r="J444" s="608"/>
      <c r="K444" s="608"/>
      <c r="L444" s="608"/>
      <c r="M444" s="608"/>
      <c r="N444" s="608"/>
      <c r="O444" s="608"/>
      <c r="P444" s="608"/>
      <c r="Q444" s="608"/>
      <c r="R444" s="608"/>
      <c r="S444" s="608"/>
      <c r="T444" s="608"/>
    </row>
    <row r="445" spans="1:20" s="159" customFormat="1" ht="45">
      <c r="A445" s="277">
        <f>A443+1</f>
        <v>363</v>
      </c>
      <c r="B445" s="364" t="s">
        <v>93</v>
      </c>
      <c r="C445" s="149" t="s">
        <v>1857</v>
      </c>
      <c r="D445" s="86">
        <v>1977</v>
      </c>
      <c r="E445" s="86" t="s">
        <v>1858</v>
      </c>
      <c r="F445" s="86" t="s">
        <v>1859</v>
      </c>
      <c r="G445" s="380" t="s">
        <v>1861</v>
      </c>
      <c r="H445" s="86">
        <v>160</v>
      </c>
      <c r="I445" s="326" t="s">
        <v>1842</v>
      </c>
      <c r="J445" s="326" t="s">
        <v>31</v>
      </c>
      <c r="K445" s="326" t="s">
        <v>37</v>
      </c>
      <c r="L445" s="325" t="s">
        <v>32</v>
      </c>
      <c r="M445" s="325"/>
      <c r="N445" s="86">
        <v>16</v>
      </c>
      <c r="O445" s="86">
        <v>16</v>
      </c>
      <c r="P445" s="86">
        <v>2</v>
      </c>
      <c r="Q445" s="86">
        <v>8</v>
      </c>
      <c r="R445" s="86">
        <v>38</v>
      </c>
      <c r="S445" s="86">
        <v>7</v>
      </c>
      <c r="T445" s="86">
        <f t="shared" si="93"/>
        <v>266</v>
      </c>
    </row>
    <row r="446" spans="1:20" s="159" customFormat="1" ht="99" customHeight="1">
      <c r="A446" s="277">
        <f>A445+1</f>
        <v>364</v>
      </c>
      <c r="B446" s="383" t="s">
        <v>181</v>
      </c>
      <c r="C446" s="385" t="s">
        <v>1844</v>
      </c>
      <c r="D446" s="386">
        <v>2005</v>
      </c>
      <c r="E446" s="385" t="s">
        <v>1845</v>
      </c>
      <c r="F446" s="386" t="s">
        <v>1846</v>
      </c>
      <c r="G446" s="380" t="s">
        <v>1867</v>
      </c>
      <c r="H446" s="86">
        <v>160</v>
      </c>
      <c r="I446" s="326" t="s">
        <v>1842</v>
      </c>
      <c r="J446" s="326" t="s">
        <v>31</v>
      </c>
      <c r="K446" s="326" t="s">
        <v>37</v>
      </c>
      <c r="L446" s="325" t="s">
        <v>32</v>
      </c>
      <c r="M446" s="325"/>
      <c r="N446" s="86">
        <v>10</v>
      </c>
      <c r="O446" s="86">
        <v>30</v>
      </c>
      <c r="P446" s="86">
        <v>2</v>
      </c>
      <c r="Q446" s="86">
        <v>8</v>
      </c>
      <c r="R446" s="86">
        <v>42</v>
      </c>
      <c r="S446" s="86">
        <v>5</v>
      </c>
      <c r="T446" s="86">
        <f t="shared" ref="T446" si="95">S446*R446</f>
        <v>210</v>
      </c>
    </row>
    <row r="447" spans="1:20" s="159" customFormat="1" ht="23.25">
      <c r="A447" s="608" t="s">
        <v>1843</v>
      </c>
      <c r="B447" s="608"/>
      <c r="C447" s="608"/>
      <c r="D447" s="608"/>
      <c r="E447" s="608"/>
      <c r="F447" s="608"/>
      <c r="G447" s="608"/>
      <c r="H447" s="608"/>
      <c r="I447" s="608"/>
      <c r="J447" s="608"/>
      <c r="K447" s="608"/>
      <c r="L447" s="608"/>
      <c r="M447" s="608"/>
      <c r="N447" s="608"/>
      <c r="O447" s="608"/>
      <c r="P447" s="608"/>
      <c r="Q447" s="608"/>
      <c r="R447" s="608"/>
      <c r="S447" s="608"/>
      <c r="T447" s="608"/>
    </row>
    <row r="448" spans="1:20" s="159" customFormat="1" ht="56.25">
      <c r="A448" s="277">
        <f>A446+1</f>
        <v>365</v>
      </c>
      <c r="B448" s="85" t="s">
        <v>93</v>
      </c>
      <c r="C448" s="85" t="s">
        <v>1877</v>
      </c>
      <c r="D448" s="87">
        <v>1972</v>
      </c>
      <c r="E448" s="85" t="s">
        <v>1878</v>
      </c>
      <c r="F448" s="373" t="s">
        <v>1879</v>
      </c>
      <c r="G448" s="380" t="s">
        <v>1883</v>
      </c>
      <c r="H448" s="87" t="s">
        <v>1882</v>
      </c>
      <c r="I448" s="379" t="s">
        <v>1842</v>
      </c>
      <c r="J448" s="379" t="s">
        <v>31</v>
      </c>
      <c r="K448" s="379" t="s">
        <v>31</v>
      </c>
      <c r="L448" s="379" t="s">
        <v>32</v>
      </c>
      <c r="M448" s="381"/>
      <c r="N448" s="86">
        <v>14</v>
      </c>
      <c r="O448" s="382">
        <v>200</v>
      </c>
      <c r="P448" s="382">
        <v>1</v>
      </c>
      <c r="Q448" s="382">
        <v>14</v>
      </c>
      <c r="R448" s="382">
        <v>40</v>
      </c>
      <c r="S448" s="382">
        <v>5</v>
      </c>
      <c r="T448" s="86">
        <f t="shared" ref="T448" si="96">S448*R448</f>
        <v>200</v>
      </c>
    </row>
    <row r="449" spans="1:20" s="159" customFormat="1" ht="99" customHeight="1">
      <c r="A449" s="277">
        <f>A448+1</f>
        <v>366</v>
      </c>
      <c r="B449" s="383" t="s">
        <v>181</v>
      </c>
      <c r="C449" s="85" t="s">
        <v>1877</v>
      </c>
      <c r="D449" s="87">
        <v>1972</v>
      </c>
      <c r="E449" s="85" t="s">
        <v>1878</v>
      </c>
      <c r="F449" s="373" t="s">
        <v>1879</v>
      </c>
      <c r="G449" s="380" t="s">
        <v>1884</v>
      </c>
      <c r="H449" s="87" t="s">
        <v>1885</v>
      </c>
      <c r="I449" s="379" t="s">
        <v>1842</v>
      </c>
      <c r="J449" s="379" t="s">
        <v>31</v>
      </c>
      <c r="K449" s="379" t="s">
        <v>31</v>
      </c>
      <c r="L449" s="379" t="s">
        <v>32</v>
      </c>
      <c r="M449" s="381"/>
      <c r="N449" s="86">
        <v>15</v>
      </c>
      <c r="O449" s="382">
        <v>15</v>
      </c>
      <c r="P449" s="382">
        <v>1</v>
      </c>
      <c r="Q449" s="382">
        <v>14</v>
      </c>
      <c r="R449" s="382">
        <v>40</v>
      </c>
      <c r="S449" s="382">
        <v>5</v>
      </c>
      <c r="T449" s="86">
        <f t="shared" ref="T449" si="97">S449*R449</f>
        <v>200</v>
      </c>
    </row>
    <row r="450" spans="1:20" s="159" customFormat="1" ht="61.5" customHeight="1">
      <c r="A450" s="277">
        <f t="shared" ref="A450" si="98">A448+1</f>
        <v>366</v>
      </c>
      <c r="B450" s="85" t="s">
        <v>93</v>
      </c>
      <c r="C450" s="85" t="s">
        <v>1896</v>
      </c>
      <c r="D450" s="87">
        <v>1990</v>
      </c>
      <c r="E450" s="85" t="s">
        <v>1878</v>
      </c>
      <c r="F450" s="373" t="s">
        <v>1879</v>
      </c>
      <c r="G450" s="380" t="s">
        <v>1897</v>
      </c>
      <c r="H450" s="400" t="s">
        <v>1898</v>
      </c>
      <c r="I450" s="379" t="s">
        <v>1842</v>
      </c>
      <c r="J450" s="379" t="s">
        <v>31</v>
      </c>
      <c r="K450" s="379" t="s">
        <v>31</v>
      </c>
      <c r="L450" s="379" t="s">
        <v>32</v>
      </c>
      <c r="M450" s="381"/>
      <c r="N450" s="86">
        <v>10</v>
      </c>
      <c r="O450" s="382">
        <v>15</v>
      </c>
      <c r="P450" s="382">
        <v>1</v>
      </c>
      <c r="Q450" s="382">
        <v>14</v>
      </c>
      <c r="R450" s="382">
        <v>40</v>
      </c>
      <c r="S450" s="382">
        <v>5</v>
      </c>
      <c r="T450" s="86">
        <f t="shared" ref="T450" si="99">S450*R450</f>
        <v>200</v>
      </c>
    </row>
    <row r="451" spans="1:20" s="159" customFormat="1" ht="60.75" customHeight="1">
      <c r="A451" s="277">
        <f t="shared" ref="A451" si="100">A450+1</f>
        <v>367</v>
      </c>
      <c r="B451" s="364" t="s">
        <v>1899</v>
      </c>
      <c r="C451" s="85" t="s">
        <v>1896</v>
      </c>
      <c r="D451" s="87">
        <v>1990</v>
      </c>
      <c r="E451" s="85" t="s">
        <v>1878</v>
      </c>
      <c r="F451" s="373" t="s">
        <v>1879</v>
      </c>
      <c r="G451" s="380" t="s">
        <v>1900</v>
      </c>
      <c r="H451" s="400" t="s">
        <v>1901</v>
      </c>
      <c r="I451" s="379" t="s">
        <v>1842</v>
      </c>
      <c r="J451" s="379" t="s">
        <v>31</v>
      </c>
      <c r="K451" s="379" t="s">
        <v>31</v>
      </c>
      <c r="L451" s="379" t="s">
        <v>32</v>
      </c>
      <c r="M451" s="381"/>
      <c r="N451" s="86">
        <v>12</v>
      </c>
      <c r="O451" s="382">
        <v>10</v>
      </c>
      <c r="P451" s="382">
        <v>1</v>
      </c>
      <c r="Q451" s="382">
        <v>14</v>
      </c>
      <c r="R451" s="382">
        <v>40</v>
      </c>
      <c r="S451" s="382">
        <v>5</v>
      </c>
      <c r="T451" s="86">
        <f t="shared" ref="T451" si="101">S451*R451</f>
        <v>200</v>
      </c>
    </row>
    <row r="452" spans="1:20" s="159" customFormat="1" ht="60.75" customHeight="1">
      <c r="A452" s="277">
        <f t="shared" ref="A452" si="102">A450+1</f>
        <v>367</v>
      </c>
      <c r="B452" s="364" t="s">
        <v>93</v>
      </c>
      <c r="C452" s="85" t="s">
        <v>1902</v>
      </c>
      <c r="D452" s="87">
        <v>1973</v>
      </c>
      <c r="E452" s="85" t="s">
        <v>1878</v>
      </c>
      <c r="F452" s="373" t="s">
        <v>1879</v>
      </c>
      <c r="G452" s="380" t="s">
        <v>1903</v>
      </c>
      <c r="H452" s="400" t="s">
        <v>1904</v>
      </c>
      <c r="I452" s="379" t="s">
        <v>1842</v>
      </c>
      <c r="J452" s="379" t="s">
        <v>31</v>
      </c>
      <c r="K452" s="379" t="s">
        <v>31</v>
      </c>
      <c r="L452" s="379" t="s">
        <v>32</v>
      </c>
      <c r="M452" s="381"/>
      <c r="N452" s="86">
        <v>6</v>
      </c>
      <c r="O452" s="382">
        <v>6</v>
      </c>
      <c r="P452" s="382">
        <v>1</v>
      </c>
      <c r="Q452" s="382">
        <v>14</v>
      </c>
      <c r="R452" s="382">
        <v>40</v>
      </c>
      <c r="S452" s="382">
        <v>5</v>
      </c>
      <c r="T452" s="86">
        <f t="shared" ref="T452" si="103">S452*R452</f>
        <v>200</v>
      </c>
    </row>
    <row r="453" spans="1:20" s="159" customFormat="1" ht="62.25" customHeight="1">
      <c r="A453" s="277">
        <f t="shared" ref="A453" si="104">A452+1</f>
        <v>368</v>
      </c>
      <c r="B453" s="364" t="s">
        <v>93</v>
      </c>
      <c r="C453" s="85" t="s">
        <v>1902</v>
      </c>
      <c r="D453" s="87">
        <v>1973</v>
      </c>
      <c r="E453" s="85" t="s">
        <v>1878</v>
      </c>
      <c r="F453" s="373" t="s">
        <v>1879</v>
      </c>
      <c r="G453" s="380" t="s">
        <v>1905</v>
      </c>
      <c r="H453" s="400" t="s">
        <v>1906</v>
      </c>
      <c r="I453" s="379" t="s">
        <v>1842</v>
      </c>
      <c r="J453" s="379" t="s">
        <v>31</v>
      </c>
      <c r="K453" s="379" t="s">
        <v>31</v>
      </c>
      <c r="L453" s="379" t="s">
        <v>32</v>
      </c>
      <c r="M453" s="381"/>
      <c r="N453" s="86">
        <v>4</v>
      </c>
      <c r="O453" s="382">
        <v>4</v>
      </c>
      <c r="P453" s="382">
        <v>1</v>
      </c>
      <c r="Q453" s="382">
        <v>14</v>
      </c>
      <c r="R453" s="382">
        <v>40</v>
      </c>
      <c r="S453" s="382">
        <v>5</v>
      </c>
      <c r="T453" s="86">
        <f t="shared" ref="T453" si="105">S453*R453</f>
        <v>200</v>
      </c>
    </row>
    <row r="454" spans="1:20" ht="45" customHeight="1">
      <c r="A454" s="607" t="s">
        <v>350</v>
      </c>
      <c r="B454" s="606"/>
      <c r="C454" s="606"/>
      <c r="D454" s="606"/>
      <c r="E454" s="606"/>
      <c r="F454" s="606"/>
      <c r="G454" s="606"/>
      <c r="H454" s="606"/>
      <c r="I454" s="606"/>
      <c r="J454" s="606"/>
      <c r="K454" s="606"/>
      <c r="L454" s="606"/>
      <c r="M454" s="606"/>
      <c r="N454" s="606"/>
      <c r="O454" s="606"/>
      <c r="P454" s="606"/>
      <c r="Q454" s="606"/>
      <c r="R454" s="606"/>
      <c r="S454" s="606"/>
      <c r="T454" s="640"/>
    </row>
    <row r="455" spans="1:20" ht="15" customHeight="1">
      <c r="A455" s="615" t="s">
        <v>73</v>
      </c>
      <c r="B455" s="616"/>
      <c r="C455" s="616"/>
      <c r="D455" s="616"/>
      <c r="E455" s="616"/>
      <c r="F455" s="616"/>
      <c r="G455" s="616"/>
      <c r="H455" s="616"/>
      <c r="I455" s="616"/>
      <c r="J455" s="616"/>
      <c r="K455" s="616"/>
      <c r="L455" s="616"/>
      <c r="M455" s="616"/>
      <c r="N455" s="616"/>
      <c r="O455" s="616"/>
      <c r="P455" s="616"/>
      <c r="Q455" s="616"/>
      <c r="R455" s="616"/>
      <c r="S455" s="616"/>
      <c r="T455" s="646"/>
    </row>
    <row r="456" spans="1:20" ht="23.25" customHeight="1">
      <c r="A456" s="601" t="s">
        <v>352</v>
      </c>
      <c r="B456" s="602"/>
      <c r="C456" s="602"/>
      <c r="D456" s="602"/>
      <c r="E456" s="602"/>
      <c r="F456" s="602"/>
      <c r="G456" s="602"/>
      <c r="H456" s="602"/>
      <c r="I456" s="602"/>
      <c r="J456" s="602"/>
      <c r="K456" s="602"/>
      <c r="L456" s="602"/>
      <c r="M456" s="602"/>
      <c r="N456" s="602"/>
      <c r="O456" s="602"/>
      <c r="P456" s="602"/>
      <c r="Q456" s="602"/>
      <c r="R456" s="602"/>
      <c r="S456" s="602"/>
      <c r="T456" s="629"/>
    </row>
    <row r="457" spans="1:20" ht="33.75">
      <c r="A457" s="277">
        <f>A453+1</f>
        <v>369</v>
      </c>
      <c r="B457" s="65" t="s">
        <v>73</v>
      </c>
      <c r="C457" s="66" t="s">
        <v>221</v>
      </c>
      <c r="D457" s="81"/>
      <c r="E457" s="81"/>
      <c r="F457" s="81"/>
      <c r="G457" s="65" t="s">
        <v>222</v>
      </c>
      <c r="H457" s="66" t="s">
        <v>223</v>
      </c>
      <c r="I457" s="67" t="s">
        <v>30</v>
      </c>
      <c r="J457" s="67" t="s">
        <v>37</v>
      </c>
      <c r="K457" s="67" t="s">
        <v>37</v>
      </c>
      <c r="L457" s="67" t="s">
        <v>32</v>
      </c>
      <c r="M457" s="67">
        <v>100</v>
      </c>
      <c r="N457" s="66">
        <v>51</v>
      </c>
      <c r="O457" s="66">
        <v>10</v>
      </c>
      <c r="P457" s="66">
        <v>1</v>
      </c>
      <c r="Q457" s="66">
        <v>12</v>
      </c>
      <c r="R457" s="66">
        <v>44</v>
      </c>
      <c r="S457" s="68">
        <v>7</v>
      </c>
      <c r="T457" s="53">
        <f t="shared" si="67"/>
        <v>308</v>
      </c>
    </row>
    <row r="458" spans="1:20" ht="56.25">
      <c r="A458" s="277">
        <f>A457+1</f>
        <v>370</v>
      </c>
      <c r="B458" s="65" t="s">
        <v>225</v>
      </c>
      <c r="C458" s="66" t="s">
        <v>226</v>
      </c>
      <c r="D458" s="66">
        <v>2015</v>
      </c>
      <c r="E458" s="65" t="s">
        <v>227</v>
      </c>
      <c r="F458" s="81"/>
      <c r="G458" s="65" t="s">
        <v>228</v>
      </c>
      <c r="H458" s="66" t="s">
        <v>229</v>
      </c>
      <c r="I458" s="67" t="s">
        <v>230</v>
      </c>
      <c r="J458" s="67" t="s">
        <v>37</v>
      </c>
      <c r="K458" s="67" t="s">
        <v>37</v>
      </c>
      <c r="L458" s="67" t="s">
        <v>32</v>
      </c>
      <c r="M458" s="67">
        <v>2.5</v>
      </c>
      <c r="N458" s="66">
        <v>29</v>
      </c>
      <c r="O458" s="66">
        <v>10</v>
      </c>
      <c r="P458" s="66">
        <v>1</v>
      </c>
      <c r="Q458" s="66">
        <v>12</v>
      </c>
      <c r="R458" s="66">
        <v>22</v>
      </c>
      <c r="S458" s="68">
        <v>7</v>
      </c>
      <c r="T458" s="53">
        <f t="shared" si="67"/>
        <v>154</v>
      </c>
    </row>
    <row r="459" spans="1:20" ht="45">
      <c r="A459" s="277">
        <f t="shared" ref="A459:A465" si="106">A458+1</f>
        <v>371</v>
      </c>
      <c r="B459" s="65" t="s">
        <v>52</v>
      </c>
      <c r="C459" s="66" t="s">
        <v>231</v>
      </c>
      <c r="D459" s="81"/>
      <c r="E459" s="65" t="s">
        <v>227</v>
      </c>
      <c r="F459" s="81"/>
      <c r="G459" s="65" t="s">
        <v>232</v>
      </c>
      <c r="H459" s="66" t="s">
        <v>233</v>
      </c>
      <c r="I459" s="67" t="s">
        <v>230</v>
      </c>
      <c r="J459" s="67" t="s">
        <v>37</v>
      </c>
      <c r="K459" s="67" t="s">
        <v>37</v>
      </c>
      <c r="L459" s="67" t="s">
        <v>32</v>
      </c>
      <c r="M459" s="81"/>
      <c r="N459" s="66">
        <v>9</v>
      </c>
      <c r="O459" s="66">
        <v>5</v>
      </c>
      <c r="P459" s="66">
        <v>1</v>
      </c>
      <c r="Q459" s="66">
        <v>12</v>
      </c>
      <c r="R459" s="66">
        <v>22</v>
      </c>
      <c r="S459" s="68">
        <v>7</v>
      </c>
      <c r="T459" s="53">
        <f t="shared" si="67"/>
        <v>154</v>
      </c>
    </row>
    <row r="460" spans="1:20" ht="90">
      <c r="A460" s="277">
        <f t="shared" si="106"/>
        <v>372</v>
      </c>
      <c r="B460" s="65" t="s">
        <v>234</v>
      </c>
      <c r="C460" s="66" t="s">
        <v>235</v>
      </c>
      <c r="D460" s="81"/>
      <c r="E460" s="65" t="s">
        <v>236</v>
      </c>
      <c r="F460" s="69" t="s">
        <v>237</v>
      </c>
      <c r="G460" s="65" t="s">
        <v>238</v>
      </c>
      <c r="H460" s="66" t="s">
        <v>239</v>
      </c>
      <c r="I460" s="67" t="s">
        <v>30</v>
      </c>
      <c r="J460" s="67" t="s">
        <v>37</v>
      </c>
      <c r="K460" s="67" t="s">
        <v>37</v>
      </c>
      <c r="L460" s="67" t="s">
        <v>32</v>
      </c>
      <c r="M460" s="67">
        <v>100</v>
      </c>
      <c r="N460" s="66">
        <v>24</v>
      </c>
      <c r="O460" s="66">
        <v>5</v>
      </c>
      <c r="P460" s="66">
        <v>1</v>
      </c>
      <c r="Q460" s="66">
        <v>12</v>
      </c>
      <c r="R460" s="66">
        <v>22</v>
      </c>
      <c r="S460" s="68">
        <v>7</v>
      </c>
      <c r="T460" s="53">
        <f t="shared" si="67"/>
        <v>154</v>
      </c>
    </row>
    <row r="461" spans="1:20" ht="45">
      <c r="A461" s="277">
        <f t="shared" si="106"/>
        <v>373</v>
      </c>
      <c r="B461" s="65" t="s">
        <v>52</v>
      </c>
      <c r="C461" s="66" t="s">
        <v>240</v>
      </c>
      <c r="D461" s="81"/>
      <c r="E461" s="81"/>
      <c r="F461" s="81"/>
      <c r="G461" s="65" t="s">
        <v>241</v>
      </c>
      <c r="H461" s="66" t="s">
        <v>242</v>
      </c>
      <c r="I461" s="67" t="s">
        <v>224</v>
      </c>
      <c r="J461" s="67" t="s">
        <v>37</v>
      </c>
      <c r="K461" s="67" t="s">
        <v>37</v>
      </c>
      <c r="L461" s="67" t="s">
        <v>32</v>
      </c>
      <c r="M461" s="81"/>
      <c r="N461" s="66">
        <v>52</v>
      </c>
      <c r="O461" s="66">
        <v>20</v>
      </c>
      <c r="P461" s="66">
        <v>1</v>
      </c>
      <c r="Q461" s="66">
        <v>12</v>
      </c>
      <c r="R461" s="66">
        <v>22</v>
      </c>
      <c r="S461" s="68">
        <v>7</v>
      </c>
      <c r="T461" s="53">
        <f t="shared" si="67"/>
        <v>154</v>
      </c>
    </row>
    <row r="462" spans="1:20" ht="45">
      <c r="A462" s="277">
        <f t="shared" si="106"/>
        <v>374</v>
      </c>
      <c r="B462" s="65" t="s">
        <v>52</v>
      </c>
      <c r="C462" s="66" t="s">
        <v>243</v>
      </c>
      <c r="D462" s="81"/>
      <c r="E462" s="65" t="s">
        <v>227</v>
      </c>
      <c r="F462" s="81"/>
      <c r="G462" s="65" t="s">
        <v>244</v>
      </c>
      <c r="H462" s="66" t="s">
        <v>61</v>
      </c>
      <c r="I462" s="67" t="s">
        <v>230</v>
      </c>
      <c r="J462" s="67" t="s">
        <v>37</v>
      </c>
      <c r="K462" s="67" t="s">
        <v>37</v>
      </c>
      <c r="L462" s="67" t="s">
        <v>32</v>
      </c>
      <c r="M462" s="81"/>
      <c r="N462" s="66">
        <v>35</v>
      </c>
      <c r="O462" s="66">
        <v>10</v>
      </c>
      <c r="P462" s="66">
        <v>1</v>
      </c>
      <c r="Q462" s="66">
        <v>12</v>
      </c>
      <c r="R462" s="66">
        <v>22</v>
      </c>
      <c r="S462" s="68">
        <v>7</v>
      </c>
      <c r="T462" s="53">
        <f t="shared" si="67"/>
        <v>154</v>
      </c>
    </row>
    <row r="463" spans="1:20" ht="33.75">
      <c r="A463" s="277">
        <f t="shared" si="106"/>
        <v>375</v>
      </c>
      <c r="B463" s="65" t="s">
        <v>225</v>
      </c>
      <c r="C463" s="66" t="s">
        <v>245</v>
      </c>
      <c r="D463" s="81"/>
      <c r="E463" s="81"/>
      <c r="F463" s="81"/>
      <c r="G463" s="65" t="s">
        <v>246</v>
      </c>
      <c r="H463" s="66" t="s">
        <v>247</v>
      </c>
      <c r="I463" s="67" t="s">
        <v>224</v>
      </c>
      <c r="J463" s="67" t="s">
        <v>37</v>
      </c>
      <c r="K463" s="67" t="s">
        <v>37</v>
      </c>
      <c r="L463" s="67" t="s">
        <v>32</v>
      </c>
      <c r="M463" s="81"/>
      <c r="N463" s="66">
        <v>19</v>
      </c>
      <c r="O463" s="66">
        <v>12</v>
      </c>
      <c r="P463" s="66">
        <v>1</v>
      </c>
      <c r="Q463" s="66">
        <v>12</v>
      </c>
      <c r="R463" s="66">
        <v>22</v>
      </c>
      <c r="S463" s="68">
        <v>7</v>
      </c>
      <c r="T463" s="53">
        <f t="shared" si="67"/>
        <v>154</v>
      </c>
    </row>
    <row r="464" spans="1:20" ht="33.75">
      <c r="A464" s="277">
        <f t="shared" si="106"/>
        <v>376</v>
      </c>
      <c r="B464" s="73" t="s">
        <v>42</v>
      </c>
      <c r="C464" s="73" t="s">
        <v>47</v>
      </c>
      <c r="D464" s="53">
        <v>1992</v>
      </c>
      <c r="E464" s="73" t="s">
        <v>48</v>
      </c>
      <c r="F464" s="75" t="s">
        <v>49</v>
      </c>
      <c r="G464" s="73" t="s">
        <v>71</v>
      </c>
      <c r="H464" s="53" t="s">
        <v>72</v>
      </c>
      <c r="I464" s="74" t="s">
        <v>30</v>
      </c>
      <c r="J464" s="74" t="s">
        <v>37</v>
      </c>
      <c r="K464" s="74" t="s">
        <v>37</v>
      </c>
      <c r="L464" s="74" t="s">
        <v>55</v>
      </c>
      <c r="M464" s="74">
        <v>100</v>
      </c>
      <c r="N464" s="53">
        <v>0</v>
      </c>
      <c r="O464" s="53">
        <v>0</v>
      </c>
      <c r="P464" s="53">
        <v>0</v>
      </c>
      <c r="Q464" s="53">
        <v>0</v>
      </c>
      <c r="R464" s="53">
        <v>0</v>
      </c>
      <c r="S464" s="53">
        <v>0</v>
      </c>
      <c r="T464" s="53">
        <f t="shared" ref="T464:T465" si="107">S464*R464</f>
        <v>0</v>
      </c>
    </row>
    <row r="465" spans="1:20" ht="33.75">
      <c r="A465" s="277">
        <f t="shared" si="106"/>
        <v>377</v>
      </c>
      <c r="B465" s="65" t="s">
        <v>46</v>
      </c>
      <c r="C465" s="65" t="s">
        <v>47</v>
      </c>
      <c r="D465" s="66">
        <v>2004</v>
      </c>
      <c r="E465" s="65" t="s">
        <v>48</v>
      </c>
      <c r="F465" s="69" t="s">
        <v>49</v>
      </c>
      <c r="G465" s="65" t="s">
        <v>50</v>
      </c>
      <c r="H465" s="66" t="s">
        <v>51</v>
      </c>
      <c r="I465" s="67" t="s">
        <v>30</v>
      </c>
      <c r="J465" s="67" t="s">
        <v>37</v>
      </c>
      <c r="K465" s="67" t="s">
        <v>37</v>
      </c>
      <c r="L465" s="67" t="s">
        <v>32</v>
      </c>
      <c r="M465" s="67">
        <v>100</v>
      </c>
      <c r="N465" s="66">
        <v>28</v>
      </c>
      <c r="O465" s="66">
        <v>36</v>
      </c>
      <c r="P465" s="66">
        <v>1</v>
      </c>
      <c r="Q465" s="66">
        <v>10</v>
      </c>
      <c r="R465" s="66">
        <v>44</v>
      </c>
      <c r="S465" s="68">
        <v>7</v>
      </c>
      <c r="T465" s="53">
        <f t="shared" si="107"/>
        <v>308</v>
      </c>
    </row>
    <row r="466" spans="1:20" ht="23.25" customHeight="1">
      <c r="A466" s="601" t="s">
        <v>353</v>
      </c>
      <c r="B466" s="602"/>
      <c r="C466" s="602"/>
      <c r="D466" s="602"/>
      <c r="E466" s="602"/>
      <c r="F466" s="602"/>
      <c r="G466" s="602"/>
      <c r="H466" s="602"/>
      <c r="I466" s="602"/>
      <c r="J466" s="602"/>
      <c r="K466" s="602"/>
      <c r="L466" s="602"/>
      <c r="M466" s="602"/>
      <c r="N466" s="602"/>
      <c r="O466" s="602"/>
      <c r="P466" s="602"/>
      <c r="Q466" s="602"/>
      <c r="R466" s="602"/>
      <c r="S466" s="602"/>
      <c r="T466" s="629"/>
    </row>
    <row r="467" spans="1:20" s="99" customFormat="1" ht="24.75" customHeight="1">
      <c r="A467" s="277">
        <f>A465+1</f>
        <v>378</v>
      </c>
      <c r="B467" s="272" t="s">
        <v>501</v>
      </c>
      <c r="C467" s="272" t="s">
        <v>870</v>
      </c>
      <c r="D467" s="273">
        <v>2005</v>
      </c>
      <c r="E467" s="272" t="s">
        <v>871</v>
      </c>
      <c r="F467" s="274" t="s">
        <v>872</v>
      </c>
      <c r="G467" s="272" t="s">
        <v>873</v>
      </c>
      <c r="H467" s="273" t="s">
        <v>233</v>
      </c>
      <c r="I467" s="67" t="s">
        <v>30</v>
      </c>
      <c r="J467" s="67" t="s">
        <v>37</v>
      </c>
      <c r="K467" s="67" t="s">
        <v>37</v>
      </c>
      <c r="L467" s="67" t="s">
        <v>32</v>
      </c>
      <c r="M467" s="275">
        <v>25</v>
      </c>
      <c r="N467" s="273">
        <v>9</v>
      </c>
      <c r="O467" s="273">
        <v>36</v>
      </c>
      <c r="P467" s="273">
        <v>1</v>
      </c>
      <c r="Q467" s="273">
        <v>5</v>
      </c>
      <c r="R467" s="273">
        <v>22</v>
      </c>
      <c r="S467" s="276">
        <v>7</v>
      </c>
      <c r="T467" s="93">
        <f t="shared" ref="T467" si="108">S467*R467</f>
        <v>154</v>
      </c>
    </row>
    <row r="468" spans="1:20" s="99" customFormat="1" ht="24.75" customHeight="1">
      <c r="A468" s="601" t="s">
        <v>876</v>
      </c>
      <c r="B468" s="602"/>
      <c r="C468" s="602"/>
      <c r="D468" s="602"/>
      <c r="E468" s="602"/>
      <c r="F468" s="602"/>
      <c r="G468" s="602"/>
      <c r="H468" s="602"/>
      <c r="I468" s="602"/>
      <c r="J468" s="602"/>
      <c r="K468" s="602"/>
      <c r="L468" s="602"/>
      <c r="M468" s="602"/>
      <c r="N468" s="602"/>
      <c r="O468" s="602"/>
      <c r="P468" s="602"/>
      <c r="Q468" s="602"/>
      <c r="R468" s="602"/>
      <c r="S468" s="602"/>
      <c r="T468" s="629"/>
    </row>
    <row r="469" spans="1:20" s="99" customFormat="1" ht="55.5" customHeight="1">
      <c r="A469" s="277">
        <f>A467+1</f>
        <v>379</v>
      </c>
      <c r="B469" s="61" t="s">
        <v>225</v>
      </c>
      <c r="C469" s="62" t="s">
        <v>1138</v>
      </c>
      <c r="D469" s="62">
        <v>2016</v>
      </c>
      <c r="E469" s="61" t="s">
        <v>885</v>
      </c>
      <c r="F469" s="62" t="s">
        <v>1139</v>
      </c>
      <c r="G469" s="65" t="s">
        <v>1140</v>
      </c>
      <c r="H469" s="79" t="s">
        <v>1141</v>
      </c>
      <c r="I469" s="63" t="s">
        <v>30</v>
      </c>
      <c r="J469" s="63" t="s">
        <v>37</v>
      </c>
      <c r="K469" s="63" t="s">
        <v>37</v>
      </c>
      <c r="L469" s="63" t="s">
        <v>32</v>
      </c>
      <c r="M469" s="74">
        <v>8</v>
      </c>
      <c r="N469" s="285">
        <v>30</v>
      </c>
      <c r="O469" s="285">
        <v>8</v>
      </c>
      <c r="P469" s="54">
        <v>0.3</v>
      </c>
      <c r="Q469" s="285">
        <v>4</v>
      </c>
      <c r="R469" s="79">
        <v>50</v>
      </c>
      <c r="S469" s="79">
        <v>5</v>
      </c>
      <c r="T469" s="647">
        <f t="shared" ref="T469:T478" si="109">R469*S469</f>
        <v>250</v>
      </c>
    </row>
    <row r="470" spans="1:20" s="99" customFormat="1" ht="54" customHeight="1">
      <c r="A470" s="277">
        <f t="shared" ref="A470:A533" si="110">A469+1</f>
        <v>380</v>
      </c>
      <c r="B470" s="61" t="s">
        <v>225</v>
      </c>
      <c r="C470" s="62" t="s">
        <v>884</v>
      </c>
      <c r="D470" s="62">
        <v>2016</v>
      </c>
      <c r="E470" s="61" t="s">
        <v>885</v>
      </c>
      <c r="F470" s="62" t="s">
        <v>1142</v>
      </c>
      <c r="G470" s="65" t="s">
        <v>1143</v>
      </c>
      <c r="H470" s="54" t="s">
        <v>1144</v>
      </c>
      <c r="I470" s="63" t="s">
        <v>30</v>
      </c>
      <c r="J470" s="63" t="s">
        <v>37</v>
      </c>
      <c r="K470" s="63" t="s">
        <v>37</v>
      </c>
      <c r="L470" s="67" t="s">
        <v>32</v>
      </c>
      <c r="M470" s="74">
        <v>8</v>
      </c>
      <c r="N470" s="277">
        <v>22</v>
      </c>
      <c r="O470" s="277">
        <v>8</v>
      </c>
      <c r="P470" s="54">
        <v>0.3</v>
      </c>
      <c r="Q470" s="277">
        <v>4</v>
      </c>
      <c r="R470" s="54">
        <v>50</v>
      </c>
      <c r="S470" s="54">
        <v>5</v>
      </c>
      <c r="T470" s="53">
        <f t="shared" si="109"/>
        <v>250</v>
      </c>
    </row>
    <row r="471" spans="1:20" s="99" customFormat="1" ht="48.75" customHeight="1">
      <c r="A471" s="277">
        <f t="shared" si="110"/>
        <v>381</v>
      </c>
      <c r="B471" s="61" t="s">
        <v>225</v>
      </c>
      <c r="C471" s="62" t="s">
        <v>884</v>
      </c>
      <c r="D471" s="62">
        <v>1976</v>
      </c>
      <c r="E471" s="61" t="s">
        <v>885</v>
      </c>
      <c r="F471" s="62" t="s">
        <v>1142</v>
      </c>
      <c r="G471" s="65" t="s">
        <v>1145</v>
      </c>
      <c r="H471" s="54" t="s">
        <v>1146</v>
      </c>
      <c r="I471" s="63" t="s">
        <v>30</v>
      </c>
      <c r="J471" s="63" t="s">
        <v>37</v>
      </c>
      <c r="K471" s="63" t="s">
        <v>37</v>
      </c>
      <c r="L471" s="67" t="s">
        <v>32</v>
      </c>
      <c r="M471" s="74">
        <v>54</v>
      </c>
      <c r="N471" s="277">
        <v>12</v>
      </c>
      <c r="O471" s="277">
        <v>8</v>
      </c>
      <c r="P471" s="54">
        <v>0.3</v>
      </c>
      <c r="Q471" s="277">
        <v>4</v>
      </c>
      <c r="R471" s="54">
        <v>50</v>
      </c>
      <c r="S471" s="54">
        <v>5</v>
      </c>
      <c r="T471" s="53">
        <f t="shared" si="109"/>
        <v>250</v>
      </c>
    </row>
    <row r="472" spans="1:20" s="99" customFormat="1" ht="70.5" customHeight="1">
      <c r="A472" s="277">
        <f t="shared" si="110"/>
        <v>382</v>
      </c>
      <c r="B472" s="61" t="s">
        <v>1147</v>
      </c>
      <c r="C472" s="62" t="s">
        <v>889</v>
      </c>
      <c r="D472" s="62">
        <v>2015</v>
      </c>
      <c r="E472" s="61" t="s">
        <v>890</v>
      </c>
      <c r="F472" s="62" t="s">
        <v>891</v>
      </c>
      <c r="G472" s="65" t="s">
        <v>1328</v>
      </c>
      <c r="H472" s="53" t="s">
        <v>1148</v>
      </c>
      <c r="I472" s="63" t="s">
        <v>30</v>
      </c>
      <c r="J472" s="63" t="s">
        <v>37</v>
      </c>
      <c r="K472" s="63" t="s">
        <v>37</v>
      </c>
      <c r="L472" s="74" t="s">
        <v>32</v>
      </c>
      <c r="M472" s="74">
        <v>10</v>
      </c>
      <c r="N472" s="277">
        <v>7</v>
      </c>
      <c r="O472" s="277">
        <v>3</v>
      </c>
      <c r="P472" s="54">
        <v>0.3</v>
      </c>
      <c r="Q472" s="53">
        <v>2</v>
      </c>
      <c r="R472" s="53">
        <v>51</v>
      </c>
      <c r="S472" s="53">
        <v>5</v>
      </c>
      <c r="T472" s="53">
        <f t="shared" si="109"/>
        <v>255</v>
      </c>
    </row>
    <row r="473" spans="1:20" s="99" customFormat="1" ht="47.25" customHeight="1">
      <c r="A473" s="277">
        <f t="shared" si="110"/>
        <v>383</v>
      </c>
      <c r="B473" s="61" t="s">
        <v>1149</v>
      </c>
      <c r="C473" s="62" t="s">
        <v>900</v>
      </c>
      <c r="D473" s="62">
        <v>1984</v>
      </c>
      <c r="E473" s="61" t="s">
        <v>901</v>
      </c>
      <c r="F473" s="62" t="s">
        <v>1150</v>
      </c>
      <c r="G473" s="65" t="s">
        <v>1151</v>
      </c>
      <c r="H473" s="53" t="s">
        <v>1152</v>
      </c>
      <c r="I473" s="63" t="s">
        <v>30</v>
      </c>
      <c r="J473" s="63" t="s">
        <v>37</v>
      </c>
      <c r="K473" s="63" t="s">
        <v>37</v>
      </c>
      <c r="L473" s="74" t="s">
        <v>32</v>
      </c>
      <c r="M473" s="74">
        <v>50</v>
      </c>
      <c r="N473" s="277">
        <v>30</v>
      </c>
      <c r="O473" s="277">
        <v>5</v>
      </c>
      <c r="P473" s="54">
        <v>0.3</v>
      </c>
      <c r="Q473" s="53">
        <v>3</v>
      </c>
      <c r="R473" s="277">
        <v>36</v>
      </c>
      <c r="S473" s="53">
        <v>5</v>
      </c>
      <c r="T473" s="53">
        <f t="shared" si="109"/>
        <v>180</v>
      </c>
    </row>
    <row r="474" spans="1:20" s="99" customFormat="1" ht="61.5" customHeight="1">
      <c r="A474" s="277">
        <f t="shared" si="110"/>
        <v>384</v>
      </c>
      <c r="B474" s="61" t="s">
        <v>1147</v>
      </c>
      <c r="C474" s="62" t="s">
        <v>913</v>
      </c>
      <c r="D474" s="62">
        <v>1977</v>
      </c>
      <c r="E474" s="61" t="s">
        <v>909</v>
      </c>
      <c r="F474" s="62" t="s">
        <v>1153</v>
      </c>
      <c r="G474" s="65" t="s">
        <v>1154</v>
      </c>
      <c r="H474" s="54" t="s">
        <v>1155</v>
      </c>
      <c r="I474" s="63" t="s">
        <v>30</v>
      </c>
      <c r="J474" s="63" t="s">
        <v>37</v>
      </c>
      <c r="K474" s="63" t="s">
        <v>37</v>
      </c>
      <c r="L474" s="284" t="s">
        <v>32</v>
      </c>
      <c r="M474" s="74">
        <v>80</v>
      </c>
      <c r="N474" s="277">
        <v>30</v>
      </c>
      <c r="O474" s="277">
        <v>3</v>
      </c>
      <c r="P474" s="277">
        <v>0.3</v>
      </c>
      <c r="Q474" s="277">
        <v>2</v>
      </c>
      <c r="R474" s="54">
        <v>38</v>
      </c>
      <c r="S474" s="54">
        <v>5</v>
      </c>
      <c r="T474" s="53">
        <f t="shared" si="109"/>
        <v>190</v>
      </c>
    </row>
    <row r="475" spans="1:20" s="99" customFormat="1" ht="45.75" customHeight="1">
      <c r="A475" s="277">
        <f t="shared" si="110"/>
        <v>385</v>
      </c>
      <c r="B475" s="61" t="s">
        <v>1147</v>
      </c>
      <c r="C475" s="62" t="s">
        <v>1156</v>
      </c>
      <c r="D475" s="62">
        <v>1986</v>
      </c>
      <c r="E475" s="61" t="s">
        <v>1157</v>
      </c>
      <c r="F475" s="62" t="s">
        <v>1158</v>
      </c>
      <c r="G475" s="65" t="s">
        <v>1159</v>
      </c>
      <c r="H475" s="54" t="s">
        <v>1160</v>
      </c>
      <c r="I475" s="63" t="s">
        <v>30</v>
      </c>
      <c r="J475" s="63" t="s">
        <v>37</v>
      </c>
      <c r="K475" s="63" t="s">
        <v>37</v>
      </c>
      <c r="L475" s="74" t="s">
        <v>32</v>
      </c>
      <c r="M475" s="74">
        <v>20</v>
      </c>
      <c r="N475" s="277">
        <v>30</v>
      </c>
      <c r="O475" s="277">
        <v>4</v>
      </c>
      <c r="P475" s="54">
        <v>0.3</v>
      </c>
      <c r="Q475" s="54">
        <v>2</v>
      </c>
      <c r="R475" s="54">
        <v>43</v>
      </c>
      <c r="S475" s="54">
        <v>5</v>
      </c>
      <c r="T475" s="53">
        <f t="shared" si="109"/>
        <v>215</v>
      </c>
    </row>
    <row r="476" spans="1:20" s="99" customFormat="1" ht="60.75" customHeight="1">
      <c r="A476" s="277">
        <f t="shared" si="110"/>
        <v>386</v>
      </c>
      <c r="B476" s="61" t="s">
        <v>1147</v>
      </c>
      <c r="C476" s="62" t="s">
        <v>919</v>
      </c>
      <c r="D476" s="62">
        <v>1981</v>
      </c>
      <c r="E476" s="61" t="s">
        <v>920</v>
      </c>
      <c r="F476" s="62" t="s">
        <v>1161</v>
      </c>
      <c r="G476" s="65" t="s">
        <v>1162</v>
      </c>
      <c r="H476" s="54" t="s">
        <v>1163</v>
      </c>
      <c r="I476" s="63" t="s">
        <v>30</v>
      </c>
      <c r="J476" s="63" t="s">
        <v>37</v>
      </c>
      <c r="K476" s="63" t="s">
        <v>37</v>
      </c>
      <c r="L476" s="74" t="s">
        <v>32</v>
      </c>
      <c r="M476" s="74">
        <v>50</v>
      </c>
      <c r="N476" s="277">
        <v>21</v>
      </c>
      <c r="O476" s="277">
        <v>6</v>
      </c>
      <c r="P476" s="54">
        <v>0.3</v>
      </c>
      <c r="Q476" s="54">
        <v>3</v>
      </c>
      <c r="R476" s="54">
        <v>51</v>
      </c>
      <c r="S476" s="54">
        <v>5</v>
      </c>
      <c r="T476" s="53">
        <f t="shared" si="109"/>
        <v>255</v>
      </c>
    </row>
    <row r="477" spans="1:20" s="99" customFormat="1" ht="47.25" customHeight="1">
      <c r="A477" s="277">
        <f t="shared" si="110"/>
        <v>387</v>
      </c>
      <c r="B477" s="61" t="s">
        <v>1147</v>
      </c>
      <c r="C477" s="62" t="s">
        <v>919</v>
      </c>
      <c r="D477" s="62">
        <v>2016</v>
      </c>
      <c r="E477" s="61" t="s">
        <v>920</v>
      </c>
      <c r="F477" s="62" t="s">
        <v>1161</v>
      </c>
      <c r="G477" s="65" t="s">
        <v>1164</v>
      </c>
      <c r="H477" s="54" t="s">
        <v>1165</v>
      </c>
      <c r="I477" s="63" t="s">
        <v>30</v>
      </c>
      <c r="J477" s="63" t="s">
        <v>37</v>
      </c>
      <c r="K477" s="63" t="s">
        <v>37</v>
      </c>
      <c r="L477" s="74" t="s">
        <v>32</v>
      </c>
      <c r="M477" s="74">
        <v>50</v>
      </c>
      <c r="N477" s="277">
        <v>15</v>
      </c>
      <c r="O477" s="277">
        <v>6</v>
      </c>
      <c r="P477" s="54">
        <v>0.3</v>
      </c>
      <c r="Q477" s="54">
        <v>3</v>
      </c>
      <c r="R477" s="54">
        <v>51</v>
      </c>
      <c r="S477" s="54">
        <v>5</v>
      </c>
      <c r="T477" s="53">
        <f t="shared" si="109"/>
        <v>255</v>
      </c>
    </row>
    <row r="478" spans="1:20" s="99" customFormat="1" ht="46.5" customHeight="1">
      <c r="A478" s="277">
        <f t="shared" si="110"/>
        <v>388</v>
      </c>
      <c r="B478" s="61" t="s">
        <v>1147</v>
      </c>
      <c r="C478" s="62" t="s">
        <v>919</v>
      </c>
      <c r="D478" s="62">
        <v>2016</v>
      </c>
      <c r="E478" s="61" t="s">
        <v>920</v>
      </c>
      <c r="F478" s="62" t="s">
        <v>1161</v>
      </c>
      <c r="G478" s="65" t="s">
        <v>1166</v>
      </c>
      <c r="H478" s="54" t="s">
        <v>1167</v>
      </c>
      <c r="I478" s="63" t="s">
        <v>30</v>
      </c>
      <c r="J478" s="63" t="s">
        <v>37</v>
      </c>
      <c r="K478" s="63" t="s">
        <v>37</v>
      </c>
      <c r="L478" s="74" t="s">
        <v>32</v>
      </c>
      <c r="M478" s="74">
        <v>50</v>
      </c>
      <c r="N478" s="277">
        <v>15</v>
      </c>
      <c r="O478" s="277">
        <v>6</v>
      </c>
      <c r="P478" s="54">
        <v>0.3</v>
      </c>
      <c r="Q478" s="54">
        <v>3</v>
      </c>
      <c r="R478" s="54">
        <v>51</v>
      </c>
      <c r="S478" s="54">
        <v>5</v>
      </c>
      <c r="T478" s="53">
        <f t="shared" si="109"/>
        <v>255</v>
      </c>
    </row>
    <row r="479" spans="1:20" s="99" customFormat="1" ht="48" customHeight="1">
      <c r="A479" s="277">
        <f t="shared" si="110"/>
        <v>389</v>
      </c>
      <c r="B479" s="61" t="s">
        <v>1168</v>
      </c>
      <c r="C479" s="62" t="s">
        <v>933</v>
      </c>
      <c r="D479" s="62">
        <v>2015</v>
      </c>
      <c r="E479" s="61" t="s">
        <v>934</v>
      </c>
      <c r="F479" s="62" t="s">
        <v>1169</v>
      </c>
      <c r="G479" s="65" t="s">
        <v>1170</v>
      </c>
      <c r="H479" s="54" t="s">
        <v>575</v>
      </c>
      <c r="I479" s="63" t="s">
        <v>30</v>
      </c>
      <c r="J479" s="63" t="s">
        <v>37</v>
      </c>
      <c r="K479" s="63" t="s">
        <v>37</v>
      </c>
      <c r="L479" s="74" t="s">
        <v>32</v>
      </c>
      <c r="M479" s="74">
        <v>5</v>
      </c>
      <c r="N479" s="277">
        <v>22</v>
      </c>
      <c r="O479" s="277">
        <v>2</v>
      </c>
      <c r="P479" s="54">
        <v>0.3</v>
      </c>
      <c r="Q479" s="54">
        <v>1</v>
      </c>
      <c r="R479" s="54">
        <v>47</v>
      </c>
      <c r="S479" s="54">
        <v>5</v>
      </c>
      <c r="T479" s="53">
        <f>R479*S479</f>
        <v>235</v>
      </c>
    </row>
    <row r="480" spans="1:20" s="99" customFormat="1" ht="48" customHeight="1">
      <c r="A480" s="277">
        <f t="shared" si="110"/>
        <v>390</v>
      </c>
      <c r="B480" s="61" t="s">
        <v>1171</v>
      </c>
      <c r="C480" s="62" t="s">
        <v>1172</v>
      </c>
      <c r="D480" s="62">
        <v>1969</v>
      </c>
      <c r="E480" s="61" t="s">
        <v>939</v>
      </c>
      <c r="F480" s="62" t="s">
        <v>940</v>
      </c>
      <c r="G480" s="65" t="s">
        <v>1173</v>
      </c>
      <c r="H480" s="166" t="s">
        <v>1330</v>
      </c>
      <c r="I480" s="63" t="s">
        <v>30</v>
      </c>
      <c r="J480" s="63" t="s">
        <v>37</v>
      </c>
      <c r="K480" s="63" t="s">
        <v>37</v>
      </c>
      <c r="L480" s="63" t="s">
        <v>32</v>
      </c>
      <c r="M480" s="74">
        <v>30</v>
      </c>
      <c r="N480" s="233">
        <v>5</v>
      </c>
      <c r="O480" s="233">
        <v>3</v>
      </c>
      <c r="P480" s="54">
        <v>0.3</v>
      </c>
      <c r="Q480" s="233">
        <v>2</v>
      </c>
      <c r="R480" s="166">
        <v>48</v>
      </c>
      <c r="S480" s="166">
        <v>5</v>
      </c>
      <c r="T480" s="53">
        <f>R480*S480</f>
        <v>240</v>
      </c>
    </row>
    <row r="481" spans="1:20" s="99" customFormat="1" ht="84.75" customHeight="1">
      <c r="A481" s="277">
        <f t="shared" si="110"/>
        <v>391</v>
      </c>
      <c r="B481" s="61" t="s">
        <v>225</v>
      </c>
      <c r="C481" s="62" t="s">
        <v>943</v>
      </c>
      <c r="D481" s="62">
        <v>1970</v>
      </c>
      <c r="E481" s="61" t="s">
        <v>944</v>
      </c>
      <c r="F481" s="62" t="s">
        <v>945</v>
      </c>
      <c r="G481" s="65" t="s">
        <v>1174</v>
      </c>
      <c r="H481" s="54" t="s">
        <v>1175</v>
      </c>
      <c r="I481" s="63" t="s">
        <v>30</v>
      </c>
      <c r="J481" s="63" t="s">
        <v>37</v>
      </c>
      <c r="K481" s="63" t="s">
        <v>37</v>
      </c>
      <c r="L481" s="63" t="s">
        <v>32</v>
      </c>
      <c r="M481" s="74">
        <v>80</v>
      </c>
      <c r="N481" s="277">
        <v>21</v>
      </c>
      <c r="O481" s="277">
        <v>3</v>
      </c>
      <c r="P481" s="54">
        <v>0.3</v>
      </c>
      <c r="Q481" s="277">
        <v>2</v>
      </c>
      <c r="R481" s="54">
        <v>51</v>
      </c>
      <c r="S481" s="54">
        <v>5</v>
      </c>
      <c r="T481" s="53">
        <f t="shared" ref="T481:T524" si="111">R481*S481</f>
        <v>255</v>
      </c>
    </row>
    <row r="482" spans="1:20" s="99" customFormat="1" ht="66.75" customHeight="1">
      <c r="A482" s="277">
        <f t="shared" si="110"/>
        <v>392</v>
      </c>
      <c r="B482" s="61" t="s">
        <v>1147</v>
      </c>
      <c r="C482" s="62" t="s">
        <v>1176</v>
      </c>
      <c r="D482" s="62">
        <v>1971</v>
      </c>
      <c r="E482" s="61" t="s">
        <v>1177</v>
      </c>
      <c r="F482" s="62" t="s">
        <v>1178</v>
      </c>
      <c r="G482" s="65" t="s">
        <v>1179</v>
      </c>
      <c r="H482" s="54" t="s">
        <v>1180</v>
      </c>
      <c r="I482" s="63" t="s">
        <v>30</v>
      </c>
      <c r="J482" s="63" t="s">
        <v>37</v>
      </c>
      <c r="K482" s="63" t="s">
        <v>37</v>
      </c>
      <c r="L482" s="63" t="s">
        <v>32</v>
      </c>
      <c r="M482" s="74">
        <v>10</v>
      </c>
      <c r="N482" s="277">
        <v>18</v>
      </c>
      <c r="O482" s="277">
        <v>3</v>
      </c>
      <c r="P482" s="54">
        <v>0.3</v>
      </c>
      <c r="Q482" s="54">
        <v>2</v>
      </c>
      <c r="R482" s="54">
        <v>51</v>
      </c>
      <c r="S482" s="54">
        <v>5</v>
      </c>
      <c r="T482" s="53">
        <f t="shared" si="111"/>
        <v>255</v>
      </c>
    </row>
    <row r="483" spans="1:20" s="99" customFormat="1" ht="76.5" customHeight="1">
      <c r="A483" s="277">
        <f t="shared" si="110"/>
        <v>393</v>
      </c>
      <c r="B483" s="61" t="s">
        <v>1147</v>
      </c>
      <c r="C483" s="62" t="s">
        <v>1181</v>
      </c>
      <c r="D483" s="62">
        <v>1969</v>
      </c>
      <c r="E483" s="61" t="s">
        <v>1177</v>
      </c>
      <c r="F483" s="62" t="s">
        <v>1182</v>
      </c>
      <c r="G483" s="65" t="s">
        <v>1355</v>
      </c>
      <c r="H483" s="54" t="s">
        <v>1183</v>
      </c>
      <c r="I483" s="63" t="s">
        <v>30</v>
      </c>
      <c r="J483" s="63" t="s">
        <v>37</v>
      </c>
      <c r="K483" s="63" t="s">
        <v>37</v>
      </c>
      <c r="L483" s="63" t="s">
        <v>32</v>
      </c>
      <c r="M483" s="74">
        <v>10</v>
      </c>
      <c r="N483" s="277">
        <v>20</v>
      </c>
      <c r="O483" s="277">
        <v>3</v>
      </c>
      <c r="P483" s="54">
        <v>0.3</v>
      </c>
      <c r="Q483" s="54">
        <v>2</v>
      </c>
      <c r="R483" s="54">
        <v>51</v>
      </c>
      <c r="S483" s="54">
        <v>5</v>
      </c>
      <c r="T483" s="53">
        <f t="shared" si="111"/>
        <v>255</v>
      </c>
    </row>
    <row r="484" spans="1:20" s="99" customFormat="1" ht="78.75" customHeight="1">
      <c r="A484" s="277">
        <f t="shared" si="110"/>
        <v>394</v>
      </c>
      <c r="B484" s="61" t="s">
        <v>1147</v>
      </c>
      <c r="C484" s="62" t="s">
        <v>948</v>
      </c>
      <c r="D484" s="62">
        <v>1975</v>
      </c>
      <c r="E484" s="61" t="s">
        <v>949</v>
      </c>
      <c r="F484" s="62" t="s">
        <v>1184</v>
      </c>
      <c r="G484" s="65" t="s">
        <v>1185</v>
      </c>
      <c r="H484" s="54" t="s">
        <v>1165</v>
      </c>
      <c r="I484" s="63" t="s">
        <v>30</v>
      </c>
      <c r="J484" s="63" t="s">
        <v>37</v>
      </c>
      <c r="K484" s="63" t="s">
        <v>37</v>
      </c>
      <c r="L484" s="63" t="s">
        <v>32</v>
      </c>
      <c r="M484" s="74">
        <v>5</v>
      </c>
      <c r="N484" s="277">
        <v>20</v>
      </c>
      <c r="O484" s="277">
        <v>5</v>
      </c>
      <c r="P484" s="54">
        <v>0.3</v>
      </c>
      <c r="Q484" s="277">
        <v>2</v>
      </c>
      <c r="R484" s="54">
        <v>22</v>
      </c>
      <c r="S484" s="54">
        <v>5</v>
      </c>
      <c r="T484" s="89">
        <f t="shared" si="111"/>
        <v>110</v>
      </c>
    </row>
    <row r="485" spans="1:20" s="99" customFormat="1" ht="59.25" customHeight="1">
      <c r="A485" s="277">
        <f t="shared" si="110"/>
        <v>395</v>
      </c>
      <c r="B485" s="61" t="s">
        <v>1147</v>
      </c>
      <c r="C485" s="62" t="s">
        <v>953</v>
      </c>
      <c r="D485" s="62">
        <v>1980</v>
      </c>
      <c r="E485" s="61" t="s">
        <v>954</v>
      </c>
      <c r="F485" s="62" t="s">
        <v>955</v>
      </c>
      <c r="G485" s="65" t="s">
        <v>1331</v>
      </c>
      <c r="H485" s="54" t="s">
        <v>1186</v>
      </c>
      <c r="I485" s="63" t="s">
        <v>30</v>
      </c>
      <c r="J485" s="63" t="s">
        <v>37</v>
      </c>
      <c r="K485" s="63" t="s">
        <v>37</v>
      </c>
      <c r="L485" s="63" t="s">
        <v>32</v>
      </c>
      <c r="M485" s="74">
        <v>20</v>
      </c>
      <c r="N485" s="277">
        <v>21</v>
      </c>
      <c r="O485" s="277">
        <v>1</v>
      </c>
      <c r="P485" s="54">
        <v>0.3</v>
      </c>
      <c r="Q485" s="54">
        <v>0.3</v>
      </c>
      <c r="R485" s="54">
        <v>47</v>
      </c>
      <c r="S485" s="54">
        <v>5</v>
      </c>
      <c r="T485" s="53">
        <f t="shared" si="111"/>
        <v>235</v>
      </c>
    </row>
    <row r="486" spans="1:20" s="99" customFormat="1" ht="62.25" customHeight="1">
      <c r="A486" s="277">
        <f t="shared" si="110"/>
        <v>396</v>
      </c>
      <c r="B486" s="61" t="s">
        <v>225</v>
      </c>
      <c r="C486" s="62" t="s">
        <v>958</v>
      </c>
      <c r="D486" s="62">
        <v>1963</v>
      </c>
      <c r="E486" s="61" t="s">
        <v>959</v>
      </c>
      <c r="F486" s="62" t="s">
        <v>1187</v>
      </c>
      <c r="G486" s="65" t="s">
        <v>1343</v>
      </c>
      <c r="H486" s="54" t="s">
        <v>1188</v>
      </c>
      <c r="I486" s="63" t="s">
        <v>30</v>
      </c>
      <c r="J486" s="63" t="s">
        <v>37</v>
      </c>
      <c r="K486" s="63" t="s">
        <v>37</v>
      </c>
      <c r="L486" s="63" t="s">
        <v>32</v>
      </c>
      <c r="M486" s="74">
        <v>0</v>
      </c>
      <c r="N486" s="277">
        <v>5</v>
      </c>
      <c r="O486" s="277">
        <v>4</v>
      </c>
      <c r="P486" s="54">
        <v>0.3</v>
      </c>
      <c r="Q486" s="54">
        <v>2</v>
      </c>
      <c r="R486" s="54">
        <v>20</v>
      </c>
      <c r="S486" s="54">
        <v>5</v>
      </c>
      <c r="T486" s="53">
        <f t="shared" si="111"/>
        <v>100</v>
      </c>
    </row>
    <row r="487" spans="1:20" s="99" customFormat="1" ht="62.25" customHeight="1">
      <c r="A487" s="277">
        <f t="shared" si="110"/>
        <v>397</v>
      </c>
      <c r="B487" s="61" t="s">
        <v>225</v>
      </c>
      <c r="C487" s="62" t="s">
        <v>968</v>
      </c>
      <c r="D487" s="62">
        <v>1977</v>
      </c>
      <c r="E487" s="61" t="s">
        <v>964</v>
      </c>
      <c r="F487" s="62" t="s">
        <v>1189</v>
      </c>
      <c r="G487" s="65" t="s">
        <v>1190</v>
      </c>
      <c r="H487" s="54" t="s">
        <v>1191</v>
      </c>
      <c r="I487" s="63" t="s">
        <v>30</v>
      </c>
      <c r="J487" s="63" t="s">
        <v>37</v>
      </c>
      <c r="K487" s="63" t="s">
        <v>37</v>
      </c>
      <c r="L487" s="63" t="s">
        <v>32</v>
      </c>
      <c r="M487" s="74">
        <v>20</v>
      </c>
      <c r="N487" s="277">
        <v>15</v>
      </c>
      <c r="O487" s="277">
        <v>4</v>
      </c>
      <c r="P487" s="54">
        <v>0.3</v>
      </c>
      <c r="Q487" s="54">
        <v>2</v>
      </c>
      <c r="R487" s="54">
        <v>38</v>
      </c>
      <c r="S487" s="54">
        <v>5</v>
      </c>
      <c r="T487" s="53">
        <f t="shared" si="111"/>
        <v>190</v>
      </c>
    </row>
    <row r="488" spans="1:20" s="99" customFormat="1" ht="82.5" customHeight="1">
      <c r="A488" s="277">
        <f t="shared" si="110"/>
        <v>398</v>
      </c>
      <c r="B488" s="61" t="s">
        <v>225</v>
      </c>
      <c r="C488" s="62" t="s">
        <v>1192</v>
      </c>
      <c r="D488" s="62">
        <v>1961</v>
      </c>
      <c r="E488" s="61" t="s">
        <v>964</v>
      </c>
      <c r="F488" s="62" t="s">
        <v>1193</v>
      </c>
      <c r="G488" s="65" t="s">
        <v>1356</v>
      </c>
      <c r="H488" s="54" t="s">
        <v>1194</v>
      </c>
      <c r="I488" s="63" t="s">
        <v>30</v>
      </c>
      <c r="J488" s="63" t="s">
        <v>37</v>
      </c>
      <c r="K488" s="63" t="s">
        <v>37</v>
      </c>
      <c r="L488" s="63" t="s">
        <v>32</v>
      </c>
      <c r="M488" s="74">
        <v>30</v>
      </c>
      <c r="N488" s="277">
        <v>15</v>
      </c>
      <c r="O488" s="277">
        <v>3</v>
      </c>
      <c r="P488" s="54">
        <v>0.3</v>
      </c>
      <c r="Q488" s="54">
        <v>2</v>
      </c>
      <c r="R488" s="54">
        <v>38</v>
      </c>
      <c r="S488" s="54">
        <v>5</v>
      </c>
      <c r="T488" s="53">
        <f t="shared" si="111"/>
        <v>190</v>
      </c>
    </row>
    <row r="489" spans="1:20" s="99" customFormat="1" ht="101.25" customHeight="1">
      <c r="A489" s="277">
        <f t="shared" si="110"/>
        <v>399</v>
      </c>
      <c r="B489" s="61" t="s">
        <v>225</v>
      </c>
      <c r="C489" s="62" t="s">
        <v>972</v>
      </c>
      <c r="D489" s="62">
        <v>1974</v>
      </c>
      <c r="E489" s="61" t="s">
        <v>973</v>
      </c>
      <c r="F489" s="62" t="s">
        <v>974</v>
      </c>
      <c r="G489" s="65" t="s">
        <v>975</v>
      </c>
      <c r="H489" s="54" t="s">
        <v>1195</v>
      </c>
      <c r="I489" s="63" t="s">
        <v>30</v>
      </c>
      <c r="J489" s="63" t="s">
        <v>37</v>
      </c>
      <c r="K489" s="63" t="s">
        <v>37</v>
      </c>
      <c r="L489" s="63" t="s">
        <v>32</v>
      </c>
      <c r="M489" s="74">
        <v>80</v>
      </c>
      <c r="N489" s="277">
        <v>30</v>
      </c>
      <c r="O489" s="277">
        <v>1</v>
      </c>
      <c r="P489" s="54">
        <v>0.3</v>
      </c>
      <c r="Q489" s="54">
        <v>0.3</v>
      </c>
      <c r="R489" s="54">
        <v>36</v>
      </c>
      <c r="S489" s="54">
        <v>5</v>
      </c>
      <c r="T489" s="53">
        <f t="shared" si="111"/>
        <v>180</v>
      </c>
    </row>
    <row r="490" spans="1:20" s="99" customFormat="1" ht="45.75" customHeight="1">
      <c r="A490" s="277">
        <f t="shared" si="110"/>
        <v>400</v>
      </c>
      <c r="B490" s="61" t="s">
        <v>225</v>
      </c>
      <c r="C490" s="62" t="s">
        <v>1196</v>
      </c>
      <c r="D490" s="62">
        <v>2020</v>
      </c>
      <c r="E490" s="61" t="s">
        <v>978</v>
      </c>
      <c r="F490" s="62" t="s">
        <v>979</v>
      </c>
      <c r="G490" s="65" t="s">
        <v>1197</v>
      </c>
      <c r="H490" s="54" t="s">
        <v>1146</v>
      </c>
      <c r="I490" s="63" t="s">
        <v>30</v>
      </c>
      <c r="J490" s="63" t="s">
        <v>37</v>
      </c>
      <c r="K490" s="63" t="s">
        <v>37</v>
      </c>
      <c r="L490" s="63" t="s">
        <v>32</v>
      </c>
      <c r="M490" s="74">
        <v>0</v>
      </c>
      <c r="N490" s="277">
        <v>12</v>
      </c>
      <c r="O490" s="277">
        <v>4</v>
      </c>
      <c r="P490" s="54">
        <v>0.3</v>
      </c>
      <c r="Q490" s="277">
        <v>2</v>
      </c>
      <c r="R490" s="54">
        <v>36</v>
      </c>
      <c r="S490" s="54">
        <v>5</v>
      </c>
      <c r="T490" s="53">
        <f t="shared" si="111"/>
        <v>180</v>
      </c>
    </row>
    <row r="491" spans="1:20" s="99" customFormat="1" ht="69" customHeight="1">
      <c r="A491" s="277">
        <f t="shared" si="110"/>
        <v>401</v>
      </c>
      <c r="B491" s="61" t="s">
        <v>1171</v>
      </c>
      <c r="C491" s="62" t="s">
        <v>1198</v>
      </c>
      <c r="D491" s="62">
        <v>2017</v>
      </c>
      <c r="E491" s="61" t="s">
        <v>1199</v>
      </c>
      <c r="F491" s="62" t="s">
        <v>1200</v>
      </c>
      <c r="G491" s="65" t="s">
        <v>1366</v>
      </c>
      <c r="H491" s="53" t="s">
        <v>1201</v>
      </c>
      <c r="I491" s="63" t="s">
        <v>30</v>
      </c>
      <c r="J491" s="63" t="s">
        <v>37</v>
      </c>
      <c r="K491" s="63" t="s">
        <v>37</v>
      </c>
      <c r="L491" s="63" t="s">
        <v>32</v>
      </c>
      <c r="M491" s="74">
        <v>20</v>
      </c>
      <c r="N491" s="277">
        <v>15</v>
      </c>
      <c r="O491" s="277">
        <v>3</v>
      </c>
      <c r="P491" s="54">
        <v>0.3</v>
      </c>
      <c r="Q491" s="53">
        <v>2</v>
      </c>
      <c r="R491" s="53">
        <v>40</v>
      </c>
      <c r="S491" s="53">
        <v>5</v>
      </c>
      <c r="T491" s="53">
        <f t="shared" si="111"/>
        <v>200</v>
      </c>
    </row>
    <row r="492" spans="1:20" s="99" customFormat="1" ht="54" customHeight="1">
      <c r="A492" s="277">
        <f t="shared" si="110"/>
        <v>402</v>
      </c>
      <c r="B492" s="61" t="s">
        <v>1171</v>
      </c>
      <c r="C492" s="62" t="s">
        <v>1202</v>
      </c>
      <c r="D492" s="62">
        <v>2000</v>
      </c>
      <c r="E492" s="61" t="s">
        <v>1199</v>
      </c>
      <c r="F492" s="62" t="s">
        <v>1203</v>
      </c>
      <c r="G492" s="65" t="s">
        <v>1367</v>
      </c>
      <c r="H492" s="53" t="s">
        <v>1204</v>
      </c>
      <c r="I492" s="63" t="s">
        <v>30</v>
      </c>
      <c r="J492" s="63" t="s">
        <v>37</v>
      </c>
      <c r="K492" s="63" t="s">
        <v>37</v>
      </c>
      <c r="L492" s="63" t="s">
        <v>32</v>
      </c>
      <c r="M492" s="74">
        <v>20</v>
      </c>
      <c r="N492" s="277">
        <v>4</v>
      </c>
      <c r="O492" s="277">
        <v>3</v>
      </c>
      <c r="P492" s="54">
        <v>0.3</v>
      </c>
      <c r="Q492" s="53">
        <v>2</v>
      </c>
      <c r="R492" s="53">
        <v>40</v>
      </c>
      <c r="S492" s="53">
        <v>5</v>
      </c>
      <c r="T492" s="53">
        <f t="shared" si="111"/>
        <v>200</v>
      </c>
    </row>
    <row r="493" spans="1:20" s="99" customFormat="1" ht="53.25" customHeight="1">
      <c r="A493" s="277">
        <f t="shared" si="110"/>
        <v>403</v>
      </c>
      <c r="B493" s="61" t="s">
        <v>1171</v>
      </c>
      <c r="C493" s="62" t="s">
        <v>1205</v>
      </c>
      <c r="D493" s="62">
        <v>2012</v>
      </c>
      <c r="E493" s="61" t="s">
        <v>1199</v>
      </c>
      <c r="F493" s="62" t="s">
        <v>1203</v>
      </c>
      <c r="G493" s="65" t="s">
        <v>1368</v>
      </c>
      <c r="H493" s="53" t="s">
        <v>1206</v>
      </c>
      <c r="I493" s="63" t="s">
        <v>30</v>
      </c>
      <c r="J493" s="63" t="s">
        <v>37</v>
      </c>
      <c r="K493" s="63" t="s">
        <v>37</v>
      </c>
      <c r="L493" s="63" t="s">
        <v>32</v>
      </c>
      <c r="M493" s="74">
        <v>20</v>
      </c>
      <c r="N493" s="277">
        <v>5</v>
      </c>
      <c r="O493" s="277">
        <v>3</v>
      </c>
      <c r="P493" s="54">
        <v>0.3</v>
      </c>
      <c r="Q493" s="53">
        <v>2</v>
      </c>
      <c r="R493" s="53">
        <v>40</v>
      </c>
      <c r="S493" s="53">
        <v>5</v>
      </c>
      <c r="T493" s="53">
        <f t="shared" si="111"/>
        <v>200</v>
      </c>
    </row>
    <row r="494" spans="1:20" s="99" customFormat="1" ht="59.25" customHeight="1">
      <c r="A494" s="277">
        <f t="shared" si="110"/>
        <v>404</v>
      </c>
      <c r="B494" s="61" t="s">
        <v>225</v>
      </c>
      <c r="C494" s="62" t="s">
        <v>1207</v>
      </c>
      <c r="D494" s="62">
        <v>2021</v>
      </c>
      <c r="E494" s="61" t="s">
        <v>1208</v>
      </c>
      <c r="F494" s="62" t="s">
        <v>1209</v>
      </c>
      <c r="G494" s="65" t="s">
        <v>1210</v>
      </c>
      <c r="H494" s="54" t="s">
        <v>1211</v>
      </c>
      <c r="I494" s="63" t="s">
        <v>30</v>
      </c>
      <c r="J494" s="63" t="s">
        <v>37</v>
      </c>
      <c r="K494" s="63" t="s">
        <v>37</v>
      </c>
      <c r="L494" s="63" t="s">
        <v>32</v>
      </c>
      <c r="M494" s="74">
        <v>0</v>
      </c>
      <c r="N494" s="277">
        <v>15</v>
      </c>
      <c r="O494" s="277">
        <v>3</v>
      </c>
      <c r="P494" s="54">
        <v>0.3</v>
      </c>
      <c r="Q494" s="54">
        <v>2</v>
      </c>
      <c r="R494" s="54">
        <v>50</v>
      </c>
      <c r="S494" s="54">
        <v>5</v>
      </c>
      <c r="T494" s="53">
        <f t="shared" si="111"/>
        <v>250</v>
      </c>
    </row>
    <row r="495" spans="1:20" s="99" customFormat="1" ht="42.75" customHeight="1">
      <c r="A495" s="277">
        <f t="shared" si="110"/>
        <v>405</v>
      </c>
      <c r="B495" s="61" t="s">
        <v>225</v>
      </c>
      <c r="C495" s="62" t="s">
        <v>1212</v>
      </c>
      <c r="D495" s="62">
        <v>1978</v>
      </c>
      <c r="E495" s="61" t="s">
        <v>1213</v>
      </c>
      <c r="F495" s="62" t="s">
        <v>1214</v>
      </c>
      <c r="G495" s="65" t="s">
        <v>1332</v>
      </c>
      <c r="H495" s="54" t="s">
        <v>1215</v>
      </c>
      <c r="I495" s="63" t="s">
        <v>30</v>
      </c>
      <c r="J495" s="63" t="s">
        <v>37</v>
      </c>
      <c r="K495" s="63" t="s">
        <v>37</v>
      </c>
      <c r="L495" s="63" t="s">
        <v>32</v>
      </c>
      <c r="M495" s="74">
        <v>50</v>
      </c>
      <c r="N495" s="277">
        <v>27</v>
      </c>
      <c r="O495" s="277">
        <v>2</v>
      </c>
      <c r="P495" s="54">
        <v>0.3</v>
      </c>
      <c r="Q495" s="54">
        <v>1</v>
      </c>
      <c r="R495" s="54">
        <v>47</v>
      </c>
      <c r="S495" s="54">
        <v>5</v>
      </c>
      <c r="T495" s="53">
        <f t="shared" si="111"/>
        <v>235</v>
      </c>
    </row>
    <row r="496" spans="1:20" s="99" customFormat="1" ht="48.75" customHeight="1">
      <c r="A496" s="277">
        <f t="shared" si="110"/>
        <v>406</v>
      </c>
      <c r="B496" s="61" t="s">
        <v>225</v>
      </c>
      <c r="C496" s="62" t="s">
        <v>1216</v>
      </c>
      <c r="D496" s="62">
        <v>1983</v>
      </c>
      <c r="E496" s="61" t="s">
        <v>1213</v>
      </c>
      <c r="F496" s="62" t="s">
        <v>1217</v>
      </c>
      <c r="G496" s="65" t="s">
        <v>1333</v>
      </c>
      <c r="H496" s="54" t="s">
        <v>1218</v>
      </c>
      <c r="I496" s="63" t="s">
        <v>30</v>
      </c>
      <c r="J496" s="63" t="s">
        <v>37</v>
      </c>
      <c r="K496" s="63" t="s">
        <v>37</v>
      </c>
      <c r="L496" s="63" t="s">
        <v>32</v>
      </c>
      <c r="M496" s="74">
        <v>50</v>
      </c>
      <c r="N496" s="277">
        <v>15</v>
      </c>
      <c r="O496" s="277">
        <v>1</v>
      </c>
      <c r="P496" s="54">
        <v>0.3</v>
      </c>
      <c r="Q496" s="54">
        <v>0.3</v>
      </c>
      <c r="R496" s="54">
        <v>47</v>
      </c>
      <c r="S496" s="54">
        <v>5</v>
      </c>
      <c r="T496" s="53">
        <f t="shared" si="111"/>
        <v>235</v>
      </c>
    </row>
    <row r="497" spans="1:20" s="99" customFormat="1" ht="72.75" customHeight="1">
      <c r="A497" s="277">
        <f t="shared" si="110"/>
        <v>407</v>
      </c>
      <c r="B497" s="61" t="s">
        <v>1147</v>
      </c>
      <c r="C497" s="62" t="s">
        <v>984</v>
      </c>
      <c r="D497" s="62">
        <v>1973</v>
      </c>
      <c r="E497" s="61" t="s">
        <v>985</v>
      </c>
      <c r="F497" s="62" t="s">
        <v>1219</v>
      </c>
      <c r="G497" s="65" t="s">
        <v>1334</v>
      </c>
      <c r="H497" s="54" t="s">
        <v>1220</v>
      </c>
      <c r="I497" s="63" t="s">
        <v>30</v>
      </c>
      <c r="J497" s="63" t="s">
        <v>37</v>
      </c>
      <c r="K497" s="63" t="s">
        <v>37</v>
      </c>
      <c r="L497" s="63" t="s">
        <v>32</v>
      </c>
      <c r="M497" s="74">
        <v>50</v>
      </c>
      <c r="N497" s="277">
        <v>17</v>
      </c>
      <c r="O497" s="277">
        <v>10</v>
      </c>
      <c r="P497" s="54">
        <v>0.3</v>
      </c>
      <c r="Q497" s="277">
        <v>5</v>
      </c>
      <c r="R497" s="277">
        <v>48</v>
      </c>
      <c r="S497" s="277">
        <v>5</v>
      </c>
      <c r="T497" s="53">
        <f t="shared" si="111"/>
        <v>240</v>
      </c>
    </row>
    <row r="498" spans="1:20" s="99" customFormat="1" ht="73.5" customHeight="1">
      <c r="A498" s="277">
        <f t="shared" si="110"/>
        <v>408</v>
      </c>
      <c r="B498" s="61" t="s">
        <v>225</v>
      </c>
      <c r="C498" s="62" t="s">
        <v>989</v>
      </c>
      <c r="D498" s="62">
        <v>1979</v>
      </c>
      <c r="E498" s="61" t="s">
        <v>990</v>
      </c>
      <c r="F498" s="62" t="s">
        <v>1219</v>
      </c>
      <c r="G498" s="291" t="s">
        <v>1335</v>
      </c>
      <c r="H498" s="54" t="s">
        <v>1221</v>
      </c>
      <c r="I498" s="63" t="s">
        <v>30</v>
      </c>
      <c r="J498" s="63" t="s">
        <v>37</v>
      </c>
      <c r="K498" s="63" t="s">
        <v>37</v>
      </c>
      <c r="L498" s="63" t="s">
        <v>32</v>
      </c>
      <c r="M498" s="74">
        <v>40</v>
      </c>
      <c r="N498" s="277">
        <v>30</v>
      </c>
      <c r="O498" s="277">
        <v>4</v>
      </c>
      <c r="P498" s="54">
        <v>0.3</v>
      </c>
      <c r="Q498" s="277">
        <v>2</v>
      </c>
      <c r="R498" s="277">
        <v>47</v>
      </c>
      <c r="S498" s="277">
        <v>5</v>
      </c>
      <c r="T498" s="53">
        <f t="shared" si="111"/>
        <v>235</v>
      </c>
    </row>
    <row r="499" spans="1:20" s="99" customFormat="1" ht="61.5" customHeight="1">
      <c r="A499" s="277">
        <f t="shared" si="110"/>
        <v>409</v>
      </c>
      <c r="B499" s="61" t="s">
        <v>1147</v>
      </c>
      <c r="C499" s="62" t="s">
        <v>1222</v>
      </c>
      <c r="D499" s="62">
        <v>2018</v>
      </c>
      <c r="E499" s="61" t="s">
        <v>1223</v>
      </c>
      <c r="F499" s="62" t="s">
        <v>1224</v>
      </c>
      <c r="G499" s="65" t="s">
        <v>1336</v>
      </c>
      <c r="H499" s="66" t="s">
        <v>1225</v>
      </c>
      <c r="I499" s="63" t="s">
        <v>30</v>
      </c>
      <c r="J499" s="63" t="s">
        <v>37</v>
      </c>
      <c r="K499" s="63" t="s">
        <v>37</v>
      </c>
      <c r="L499" s="63" t="s">
        <v>32</v>
      </c>
      <c r="M499" s="74">
        <v>30</v>
      </c>
      <c r="N499" s="277">
        <v>10</v>
      </c>
      <c r="O499" s="277">
        <v>2</v>
      </c>
      <c r="P499" s="277">
        <v>0.3</v>
      </c>
      <c r="Q499" s="277">
        <v>1</v>
      </c>
      <c r="R499" s="277">
        <v>32</v>
      </c>
      <c r="S499" s="53">
        <v>5</v>
      </c>
      <c r="T499" s="53">
        <f t="shared" si="111"/>
        <v>160</v>
      </c>
    </row>
    <row r="500" spans="1:20" s="99" customFormat="1" ht="63.75" customHeight="1">
      <c r="A500" s="277">
        <f t="shared" si="110"/>
        <v>410</v>
      </c>
      <c r="B500" s="61" t="s">
        <v>73</v>
      </c>
      <c r="C500" s="62" t="s">
        <v>1226</v>
      </c>
      <c r="D500" s="62">
        <v>1964</v>
      </c>
      <c r="E500" s="61" t="s">
        <v>1227</v>
      </c>
      <c r="F500" s="62" t="s">
        <v>1228</v>
      </c>
      <c r="G500" s="65" t="s">
        <v>1337</v>
      </c>
      <c r="H500" s="53" t="s">
        <v>1229</v>
      </c>
      <c r="I500" s="63" t="s">
        <v>30</v>
      </c>
      <c r="J500" s="63" t="s">
        <v>37</v>
      </c>
      <c r="K500" s="63" t="s">
        <v>37</v>
      </c>
      <c r="L500" s="63" t="s">
        <v>32</v>
      </c>
      <c r="M500" s="74">
        <v>20</v>
      </c>
      <c r="N500" s="277">
        <v>7</v>
      </c>
      <c r="O500" s="277">
        <v>3</v>
      </c>
      <c r="P500" s="54">
        <v>0.3</v>
      </c>
      <c r="Q500" s="53">
        <v>2</v>
      </c>
      <c r="R500" s="53">
        <v>46</v>
      </c>
      <c r="S500" s="53">
        <v>5</v>
      </c>
      <c r="T500" s="53">
        <f t="shared" si="111"/>
        <v>230</v>
      </c>
    </row>
    <row r="501" spans="1:20" s="99" customFormat="1" ht="81" customHeight="1">
      <c r="A501" s="277">
        <f t="shared" si="110"/>
        <v>411</v>
      </c>
      <c r="B501" s="61" t="s">
        <v>1147</v>
      </c>
      <c r="C501" s="62" t="s">
        <v>1230</v>
      </c>
      <c r="D501" s="62">
        <v>2013</v>
      </c>
      <c r="E501" s="61" t="s">
        <v>1231</v>
      </c>
      <c r="F501" s="62" t="s">
        <v>1232</v>
      </c>
      <c r="G501" s="65" t="s">
        <v>1233</v>
      </c>
      <c r="H501" s="54" t="s">
        <v>1234</v>
      </c>
      <c r="I501" s="63" t="s">
        <v>30</v>
      </c>
      <c r="J501" s="63" t="s">
        <v>37</v>
      </c>
      <c r="K501" s="63" t="s">
        <v>37</v>
      </c>
      <c r="L501" s="63" t="s">
        <v>32</v>
      </c>
      <c r="M501" s="74">
        <v>90</v>
      </c>
      <c r="N501" s="277">
        <v>30</v>
      </c>
      <c r="O501" s="277">
        <v>8</v>
      </c>
      <c r="P501" s="54">
        <v>0.3</v>
      </c>
      <c r="Q501" s="277">
        <v>4</v>
      </c>
      <c r="R501" s="54">
        <v>24</v>
      </c>
      <c r="S501" s="54">
        <v>5</v>
      </c>
      <c r="T501" s="53">
        <f t="shared" si="111"/>
        <v>120</v>
      </c>
    </row>
    <row r="502" spans="1:20" s="99" customFormat="1" ht="81" customHeight="1">
      <c r="A502" s="277">
        <f t="shared" si="110"/>
        <v>412</v>
      </c>
      <c r="B502" s="61" t="s">
        <v>1147</v>
      </c>
      <c r="C502" s="62" t="s">
        <v>1235</v>
      </c>
      <c r="D502" s="62">
        <v>2010</v>
      </c>
      <c r="E502" s="61" t="s">
        <v>1231</v>
      </c>
      <c r="F502" s="62" t="s">
        <v>1232</v>
      </c>
      <c r="G502" s="65" t="s">
        <v>1236</v>
      </c>
      <c r="H502" s="54" t="s">
        <v>1237</v>
      </c>
      <c r="I502" s="63" t="s">
        <v>30</v>
      </c>
      <c r="J502" s="63" t="s">
        <v>37</v>
      </c>
      <c r="K502" s="63" t="s">
        <v>37</v>
      </c>
      <c r="L502" s="63" t="s">
        <v>32</v>
      </c>
      <c r="M502" s="74">
        <v>90</v>
      </c>
      <c r="N502" s="277">
        <v>15</v>
      </c>
      <c r="O502" s="277">
        <v>6</v>
      </c>
      <c r="P502" s="54">
        <v>0.3</v>
      </c>
      <c r="Q502" s="277">
        <v>3</v>
      </c>
      <c r="R502" s="54">
        <v>24</v>
      </c>
      <c r="S502" s="54">
        <v>5</v>
      </c>
      <c r="T502" s="53">
        <f t="shared" si="111"/>
        <v>120</v>
      </c>
    </row>
    <row r="503" spans="1:20" s="99" customFormat="1" ht="197.25" customHeight="1">
      <c r="A503" s="277">
        <f t="shared" si="110"/>
        <v>413</v>
      </c>
      <c r="B503" s="61" t="s">
        <v>1238</v>
      </c>
      <c r="C503" s="62" t="s">
        <v>1239</v>
      </c>
      <c r="D503" s="62">
        <v>1965</v>
      </c>
      <c r="E503" s="61" t="s">
        <v>1001</v>
      </c>
      <c r="F503" s="62" t="s">
        <v>1240</v>
      </c>
      <c r="G503" s="65" t="s">
        <v>1358</v>
      </c>
      <c r="H503" s="54" t="s">
        <v>1241</v>
      </c>
      <c r="I503" s="63" t="s">
        <v>30</v>
      </c>
      <c r="J503" s="63" t="s">
        <v>37</v>
      </c>
      <c r="K503" s="63" t="s">
        <v>37</v>
      </c>
      <c r="L503" s="63" t="s">
        <v>32</v>
      </c>
      <c r="M503" s="74">
        <v>80</v>
      </c>
      <c r="N503" s="277">
        <v>30</v>
      </c>
      <c r="O503" s="277">
        <v>8</v>
      </c>
      <c r="P503" s="54">
        <v>0.3</v>
      </c>
      <c r="Q503" s="54">
        <v>4</v>
      </c>
      <c r="R503" s="54">
        <v>50</v>
      </c>
      <c r="S503" s="54">
        <v>5</v>
      </c>
      <c r="T503" s="53">
        <f t="shared" si="111"/>
        <v>250</v>
      </c>
    </row>
    <row r="504" spans="1:20" s="99" customFormat="1" ht="119.25" customHeight="1">
      <c r="A504" s="277">
        <f t="shared" si="110"/>
        <v>414</v>
      </c>
      <c r="B504" s="61" t="s">
        <v>1238</v>
      </c>
      <c r="C504" s="62" t="s">
        <v>1000</v>
      </c>
      <c r="D504" s="62">
        <v>1968</v>
      </c>
      <c r="E504" s="61" t="s">
        <v>1001</v>
      </c>
      <c r="F504" s="62" t="s">
        <v>1242</v>
      </c>
      <c r="G504" s="65" t="s">
        <v>1357</v>
      </c>
      <c r="H504" s="277" t="s">
        <v>1243</v>
      </c>
      <c r="I504" s="63" t="s">
        <v>30</v>
      </c>
      <c r="J504" s="63" t="s">
        <v>37</v>
      </c>
      <c r="K504" s="63" t="s">
        <v>37</v>
      </c>
      <c r="L504" s="63" t="s">
        <v>999</v>
      </c>
      <c r="M504" s="74">
        <v>65</v>
      </c>
      <c r="N504" s="277">
        <v>30</v>
      </c>
      <c r="O504" s="277">
        <v>3</v>
      </c>
      <c r="P504" s="54">
        <v>0.3</v>
      </c>
      <c r="Q504" s="277">
        <v>2</v>
      </c>
      <c r="R504" s="277">
        <v>40</v>
      </c>
      <c r="S504" s="277">
        <v>5</v>
      </c>
      <c r="T504" s="53">
        <f t="shared" si="111"/>
        <v>200</v>
      </c>
    </row>
    <row r="505" spans="1:20" s="99" customFormat="1" ht="62.25" customHeight="1">
      <c r="A505" s="277">
        <f t="shared" si="110"/>
        <v>415</v>
      </c>
      <c r="B505" s="61" t="s">
        <v>1171</v>
      </c>
      <c r="C505" s="62" t="s">
        <v>1008</v>
      </c>
      <c r="D505" s="62">
        <v>1975</v>
      </c>
      <c r="E505" s="61" t="s">
        <v>1009</v>
      </c>
      <c r="F505" s="62" t="s">
        <v>1244</v>
      </c>
      <c r="G505" s="65" t="s">
        <v>1338</v>
      </c>
      <c r="H505" s="279" t="s">
        <v>1245</v>
      </c>
      <c r="I505" s="63" t="s">
        <v>30</v>
      </c>
      <c r="J505" s="63" t="s">
        <v>37</v>
      </c>
      <c r="K505" s="63" t="s">
        <v>37</v>
      </c>
      <c r="L505" s="63" t="s">
        <v>999</v>
      </c>
      <c r="M505" s="74">
        <v>30</v>
      </c>
      <c r="N505" s="287">
        <v>10</v>
      </c>
      <c r="O505" s="287">
        <v>2</v>
      </c>
      <c r="P505" s="54">
        <v>0.3</v>
      </c>
      <c r="Q505" s="279">
        <v>1</v>
      </c>
      <c r="R505" s="279">
        <v>37</v>
      </c>
      <c r="S505" s="279">
        <v>5</v>
      </c>
      <c r="T505" s="53">
        <f t="shared" si="111"/>
        <v>185</v>
      </c>
    </row>
    <row r="506" spans="1:20" s="99" customFormat="1" ht="51" customHeight="1">
      <c r="A506" s="277">
        <f t="shared" si="110"/>
        <v>416</v>
      </c>
      <c r="B506" s="61" t="s">
        <v>1171</v>
      </c>
      <c r="C506" s="62" t="s">
        <v>1246</v>
      </c>
      <c r="D506" s="62">
        <v>2007</v>
      </c>
      <c r="E506" s="61" t="s">
        <v>1247</v>
      </c>
      <c r="F506" s="62" t="s">
        <v>1248</v>
      </c>
      <c r="G506" s="65" t="s">
        <v>1339</v>
      </c>
      <c r="H506" s="282" t="s">
        <v>1249</v>
      </c>
      <c r="I506" s="63" t="s">
        <v>30</v>
      </c>
      <c r="J506" s="63" t="s">
        <v>37</v>
      </c>
      <c r="K506" s="63" t="s">
        <v>37</v>
      </c>
      <c r="L506" s="63" t="s">
        <v>32</v>
      </c>
      <c r="M506" s="74">
        <v>30</v>
      </c>
      <c r="N506" s="288">
        <v>10</v>
      </c>
      <c r="O506" s="288">
        <v>2</v>
      </c>
      <c r="P506" s="54">
        <v>0.3</v>
      </c>
      <c r="Q506" s="282">
        <v>1</v>
      </c>
      <c r="R506" s="282">
        <v>37</v>
      </c>
      <c r="S506" s="282">
        <v>5</v>
      </c>
      <c r="T506" s="53">
        <f t="shared" si="111"/>
        <v>185</v>
      </c>
    </row>
    <row r="507" spans="1:20" s="99" customFormat="1" ht="52.5" customHeight="1">
      <c r="A507" s="277">
        <f t="shared" si="110"/>
        <v>417</v>
      </c>
      <c r="B507" s="61" t="s">
        <v>1171</v>
      </c>
      <c r="C507" s="62" t="s">
        <v>1250</v>
      </c>
      <c r="D507" s="62">
        <v>2010</v>
      </c>
      <c r="E507" s="61" t="s">
        <v>1247</v>
      </c>
      <c r="F507" s="62" t="s">
        <v>1248</v>
      </c>
      <c r="G507" s="65" t="s">
        <v>1359</v>
      </c>
      <c r="H507" s="54" t="s">
        <v>1251</v>
      </c>
      <c r="I507" s="63" t="s">
        <v>30</v>
      </c>
      <c r="J507" s="63" t="s">
        <v>37</v>
      </c>
      <c r="K507" s="63" t="s">
        <v>37</v>
      </c>
      <c r="L507" s="74" t="s">
        <v>32</v>
      </c>
      <c r="M507" s="74">
        <v>30</v>
      </c>
      <c r="N507" s="277">
        <v>6</v>
      </c>
      <c r="O507" s="277">
        <v>2</v>
      </c>
      <c r="P507" s="54">
        <v>0.3</v>
      </c>
      <c r="Q507" s="54">
        <v>1</v>
      </c>
      <c r="R507" s="54">
        <v>37</v>
      </c>
      <c r="S507" s="54">
        <v>5</v>
      </c>
      <c r="T507" s="53">
        <f t="shared" si="111"/>
        <v>185</v>
      </c>
    </row>
    <row r="508" spans="1:20" s="99" customFormat="1" ht="48.75" customHeight="1">
      <c r="A508" s="277">
        <f t="shared" si="110"/>
        <v>418</v>
      </c>
      <c r="B508" s="61" t="s">
        <v>1171</v>
      </c>
      <c r="C508" s="62" t="s">
        <v>1013</v>
      </c>
      <c r="D508" s="62">
        <v>1974</v>
      </c>
      <c r="E508" s="61" t="s">
        <v>1014</v>
      </c>
      <c r="F508" s="62" t="s">
        <v>1252</v>
      </c>
      <c r="G508" s="65" t="s">
        <v>1253</v>
      </c>
      <c r="H508" s="53" t="s">
        <v>1165</v>
      </c>
      <c r="I508" s="63" t="s">
        <v>30</v>
      </c>
      <c r="J508" s="63" t="s">
        <v>37</v>
      </c>
      <c r="K508" s="63" t="s">
        <v>37</v>
      </c>
      <c r="L508" s="284" t="s">
        <v>32</v>
      </c>
      <c r="M508" s="74">
        <v>100</v>
      </c>
      <c r="N508" s="277">
        <v>10</v>
      </c>
      <c r="O508" s="277">
        <v>5</v>
      </c>
      <c r="P508" s="54">
        <v>0.3</v>
      </c>
      <c r="Q508" s="277">
        <v>3</v>
      </c>
      <c r="R508" s="53">
        <v>34</v>
      </c>
      <c r="S508" s="53">
        <v>5</v>
      </c>
      <c r="T508" s="53">
        <f t="shared" si="111"/>
        <v>170</v>
      </c>
    </row>
    <row r="509" spans="1:20" s="99" customFormat="1" ht="55.5" customHeight="1">
      <c r="A509" s="277">
        <f t="shared" si="110"/>
        <v>419</v>
      </c>
      <c r="B509" s="61" t="s">
        <v>225</v>
      </c>
      <c r="C509" s="62" t="s">
        <v>1017</v>
      </c>
      <c r="D509" s="62">
        <v>1970</v>
      </c>
      <c r="E509" s="61" t="s">
        <v>1018</v>
      </c>
      <c r="F509" s="62" t="s">
        <v>1019</v>
      </c>
      <c r="G509" s="65" t="s">
        <v>1254</v>
      </c>
      <c r="H509" s="54" t="s">
        <v>1255</v>
      </c>
      <c r="I509" s="63" t="s">
        <v>30</v>
      </c>
      <c r="J509" s="63" t="s">
        <v>37</v>
      </c>
      <c r="K509" s="63" t="s">
        <v>37</v>
      </c>
      <c r="L509" s="284" t="s">
        <v>32</v>
      </c>
      <c r="M509" s="74">
        <v>100</v>
      </c>
      <c r="N509" s="277">
        <v>10</v>
      </c>
      <c r="O509" s="277">
        <v>2</v>
      </c>
      <c r="P509" s="54">
        <v>0.3</v>
      </c>
      <c r="Q509" s="54">
        <v>1</v>
      </c>
      <c r="R509" s="54">
        <v>48</v>
      </c>
      <c r="S509" s="54">
        <v>5</v>
      </c>
      <c r="T509" s="53">
        <f t="shared" si="111"/>
        <v>240</v>
      </c>
    </row>
    <row r="510" spans="1:20" s="99" customFormat="1" ht="57.75" customHeight="1">
      <c r="A510" s="277">
        <f t="shared" si="110"/>
        <v>420</v>
      </c>
      <c r="B510" s="61" t="s">
        <v>225</v>
      </c>
      <c r="C510" s="62" t="s">
        <v>1256</v>
      </c>
      <c r="D510" s="62">
        <v>1970</v>
      </c>
      <c r="E510" s="61" t="s">
        <v>1257</v>
      </c>
      <c r="F510" s="62" t="s">
        <v>1258</v>
      </c>
      <c r="G510" s="65" t="s">
        <v>1259</v>
      </c>
      <c r="H510" s="54" t="s">
        <v>1260</v>
      </c>
      <c r="I510" s="63" t="s">
        <v>30</v>
      </c>
      <c r="J510" s="63" t="s">
        <v>37</v>
      </c>
      <c r="K510" s="63" t="s">
        <v>37</v>
      </c>
      <c r="L510" s="74" t="s">
        <v>32</v>
      </c>
      <c r="M510" s="74">
        <v>92</v>
      </c>
      <c r="N510" s="277">
        <v>19</v>
      </c>
      <c r="O510" s="277">
        <v>2</v>
      </c>
      <c r="P510" s="54">
        <v>0.3</v>
      </c>
      <c r="Q510" s="277">
        <v>1</v>
      </c>
      <c r="R510" s="54">
        <v>44</v>
      </c>
      <c r="S510" s="54">
        <v>5</v>
      </c>
      <c r="T510" s="53">
        <f t="shared" si="111"/>
        <v>220</v>
      </c>
    </row>
    <row r="511" spans="1:20" s="99" customFormat="1" ht="45.75" customHeight="1">
      <c r="A511" s="277">
        <f t="shared" si="110"/>
        <v>421</v>
      </c>
      <c r="B511" s="61" t="s">
        <v>225</v>
      </c>
      <c r="C511" s="62" t="s">
        <v>1022</v>
      </c>
      <c r="D511" s="62">
        <v>1986</v>
      </c>
      <c r="E511" s="61" t="s">
        <v>1023</v>
      </c>
      <c r="F511" s="62" t="s">
        <v>1024</v>
      </c>
      <c r="G511" s="65" t="s">
        <v>1261</v>
      </c>
      <c r="H511" s="54" t="s">
        <v>1262</v>
      </c>
      <c r="I511" s="63" t="s">
        <v>30</v>
      </c>
      <c r="J511" s="63" t="s">
        <v>37</v>
      </c>
      <c r="K511" s="63" t="s">
        <v>37</v>
      </c>
      <c r="L511" s="74" t="s">
        <v>32</v>
      </c>
      <c r="M511" s="74">
        <v>80</v>
      </c>
      <c r="N511" s="277">
        <v>5</v>
      </c>
      <c r="O511" s="277">
        <v>9</v>
      </c>
      <c r="P511" s="54">
        <v>0.3</v>
      </c>
      <c r="Q511" s="54">
        <v>4</v>
      </c>
      <c r="R511" s="54">
        <v>45</v>
      </c>
      <c r="S511" s="54">
        <v>5</v>
      </c>
      <c r="T511" s="53">
        <f t="shared" si="111"/>
        <v>225</v>
      </c>
    </row>
    <row r="512" spans="1:20" s="99" customFormat="1" ht="68.25" customHeight="1">
      <c r="A512" s="277">
        <f t="shared" si="110"/>
        <v>422</v>
      </c>
      <c r="B512" s="61" t="s">
        <v>225</v>
      </c>
      <c r="C512" s="62" t="s">
        <v>1027</v>
      </c>
      <c r="D512" s="62">
        <v>1980</v>
      </c>
      <c r="E512" s="61" t="s">
        <v>1028</v>
      </c>
      <c r="F512" s="62" t="s">
        <v>1263</v>
      </c>
      <c r="G512" s="65" t="s">
        <v>1329</v>
      </c>
      <c r="H512" s="54" t="s">
        <v>1264</v>
      </c>
      <c r="I512" s="63" t="s">
        <v>30</v>
      </c>
      <c r="J512" s="63" t="s">
        <v>37</v>
      </c>
      <c r="K512" s="63" t="s">
        <v>37</v>
      </c>
      <c r="L512" s="74" t="s">
        <v>32</v>
      </c>
      <c r="M512" s="74">
        <v>20</v>
      </c>
      <c r="N512" s="277">
        <v>16</v>
      </c>
      <c r="O512" s="277">
        <v>6</v>
      </c>
      <c r="P512" s="54">
        <v>0.3</v>
      </c>
      <c r="Q512" s="277">
        <v>3</v>
      </c>
      <c r="R512" s="54">
        <v>48</v>
      </c>
      <c r="S512" s="54">
        <v>5</v>
      </c>
      <c r="T512" s="53">
        <f t="shared" si="111"/>
        <v>240</v>
      </c>
    </row>
    <row r="513" spans="1:20" s="99" customFormat="1" ht="61.5" customHeight="1">
      <c r="A513" s="277">
        <f t="shared" si="110"/>
        <v>423</v>
      </c>
      <c r="B513" s="61" t="s">
        <v>225</v>
      </c>
      <c r="C513" s="62" t="s">
        <v>1032</v>
      </c>
      <c r="D513" s="62">
        <v>1990</v>
      </c>
      <c r="E513" s="61" t="s">
        <v>1033</v>
      </c>
      <c r="F513" s="62" t="s">
        <v>1265</v>
      </c>
      <c r="G513" s="65" t="s">
        <v>1344</v>
      </c>
      <c r="H513" s="54" t="s">
        <v>1266</v>
      </c>
      <c r="I513" s="63" t="s">
        <v>30</v>
      </c>
      <c r="J513" s="63" t="s">
        <v>37</v>
      </c>
      <c r="K513" s="63" t="s">
        <v>37</v>
      </c>
      <c r="L513" s="74" t="s">
        <v>32</v>
      </c>
      <c r="M513" s="74">
        <v>70</v>
      </c>
      <c r="N513" s="277">
        <v>30</v>
      </c>
      <c r="O513" s="277">
        <v>3</v>
      </c>
      <c r="P513" s="54">
        <v>0.3</v>
      </c>
      <c r="Q513" s="277">
        <v>2</v>
      </c>
      <c r="R513" s="54">
        <v>48</v>
      </c>
      <c r="S513" s="54">
        <v>5</v>
      </c>
      <c r="T513" s="53">
        <f t="shared" si="111"/>
        <v>240</v>
      </c>
    </row>
    <row r="514" spans="1:20" s="99" customFormat="1" ht="51.75" customHeight="1">
      <c r="A514" s="277">
        <f t="shared" si="110"/>
        <v>424</v>
      </c>
      <c r="B514" s="61" t="s">
        <v>225</v>
      </c>
      <c r="C514" s="62" t="s">
        <v>1267</v>
      </c>
      <c r="D514" s="62">
        <v>1972</v>
      </c>
      <c r="E514" s="61" t="s">
        <v>1038</v>
      </c>
      <c r="F514" s="62" t="s">
        <v>1039</v>
      </c>
      <c r="G514" s="65" t="s">
        <v>1268</v>
      </c>
      <c r="H514" s="53" t="s">
        <v>1269</v>
      </c>
      <c r="I514" s="63" t="s">
        <v>30</v>
      </c>
      <c r="J514" s="63" t="s">
        <v>37</v>
      </c>
      <c r="K514" s="63" t="s">
        <v>37</v>
      </c>
      <c r="L514" s="74" t="s">
        <v>32</v>
      </c>
      <c r="M514" s="74">
        <v>0</v>
      </c>
      <c r="N514" s="277">
        <v>20</v>
      </c>
      <c r="O514" s="277">
        <v>5</v>
      </c>
      <c r="P514" s="54">
        <v>0.3</v>
      </c>
      <c r="Q514" s="53">
        <v>3</v>
      </c>
      <c r="R514" s="53">
        <v>52</v>
      </c>
      <c r="S514" s="53">
        <v>5</v>
      </c>
      <c r="T514" s="53">
        <f t="shared" si="111"/>
        <v>260</v>
      </c>
    </row>
    <row r="515" spans="1:20" s="99" customFormat="1" ht="91.5" customHeight="1">
      <c r="A515" s="277">
        <f t="shared" si="110"/>
        <v>425</v>
      </c>
      <c r="B515" s="61" t="s">
        <v>225</v>
      </c>
      <c r="C515" s="62" t="s">
        <v>1042</v>
      </c>
      <c r="D515" s="62">
        <v>1973</v>
      </c>
      <c r="E515" s="61" t="s">
        <v>1043</v>
      </c>
      <c r="F515" s="62" t="s">
        <v>1270</v>
      </c>
      <c r="G515" s="65" t="s">
        <v>1271</v>
      </c>
      <c r="H515" s="53" t="s">
        <v>1272</v>
      </c>
      <c r="I515" s="63" t="s">
        <v>30</v>
      </c>
      <c r="J515" s="63" t="s">
        <v>37</v>
      </c>
      <c r="K515" s="63" t="s">
        <v>37</v>
      </c>
      <c r="L515" s="74" t="s">
        <v>32</v>
      </c>
      <c r="M515" s="74">
        <v>0</v>
      </c>
      <c r="N515" s="277">
        <v>30</v>
      </c>
      <c r="O515" s="277">
        <v>3</v>
      </c>
      <c r="P515" s="54">
        <v>0.3</v>
      </c>
      <c r="Q515" s="53">
        <v>2</v>
      </c>
      <c r="R515" s="53">
        <v>52</v>
      </c>
      <c r="S515" s="53">
        <v>5</v>
      </c>
      <c r="T515" s="53">
        <f t="shared" si="111"/>
        <v>260</v>
      </c>
    </row>
    <row r="516" spans="1:20" s="99" customFormat="1" ht="50.25" customHeight="1">
      <c r="A516" s="277">
        <f t="shared" si="110"/>
        <v>426</v>
      </c>
      <c r="B516" s="61" t="s">
        <v>225</v>
      </c>
      <c r="C516" s="62" t="s">
        <v>1047</v>
      </c>
      <c r="D516" s="62">
        <v>2016</v>
      </c>
      <c r="E516" s="61" t="s">
        <v>1048</v>
      </c>
      <c r="F516" s="62" t="s">
        <v>1049</v>
      </c>
      <c r="G516" s="65" t="s">
        <v>1273</v>
      </c>
      <c r="H516" s="54" t="s">
        <v>1274</v>
      </c>
      <c r="I516" s="63" t="s">
        <v>30</v>
      </c>
      <c r="J516" s="63" t="s">
        <v>37</v>
      </c>
      <c r="K516" s="63" t="s">
        <v>37</v>
      </c>
      <c r="L516" s="74" t="s">
        <v>32</v>
      </c>
      <c r="M516" s="74">
        <v>30</v>
      </c>
      <c r="N516" s="277">
        <v>19</v>
      </c>
      <c r="O516" s="277">
        <v>2</v>
      </c>
      <c r="P516" s="54">
        <v>0.3</v>
      </c>
      <c r="Q516" s="277">
        <v>1</v>
      </c>
      <c r="R516" s="54">
        <v>35</v>
      </c>
      <c r="S516" s="54">
        <v>5</v>
      </c>
      <c r="T516" s="53">
        <f t="shared" si="111"/>
        <v>175</v>
      </c>
    </row>
    <row r="517" spans="1:20" s="99" customFormat="1" ht="33.75" customHeight="1">
      <c r="A517" s="277">
        <f t="shared" si="110"/>
        <v>427</v>
      </c>
      <c r="B517" s="61" t="s">
        <v>225</v>
      </c>
      <c r="C517" s="62" t="s">
        <v>1047</v>
      </c>
      <c r="D517" s="62">
        <v>2016</v>
      </c>
      <c r="E517" s="61" t="s">
        <v>1048</v>
      </c>
      <c r="F517" s="62" t="s">
        <v>1049</v>
      </c>
      <c r="G517" s="65" t="s">
        <v>1275</v>
      </c>
      <c r="H517" s="54" t="s">
        <v>1255</v>
      </c>
      <c r="I517" s="63" t="s">
        <v>30</v>
      </c>
      <c r="J517" s="63" t="s">
        <v>37</v>
      </c>
      <c r="K517" s="63" t="s">
        <v>37</v>
      </c>
      <c r="L517" s="74" t="s">
        <v>32</v>
      </c>
      <c r="M517" s="74">
        <v>30</v>
      </c>
      <c r="N517" s="277">
        <v>7</v>
      </c>
      <c r="O517" s="277">
        <v>1</v>
      </c>
      <c r="P517" s="54">
        <v>0.3</v>
      </c>
      <c r="Q517" s="54">
        <v>0.3</v>
      </c>
      <c r="R517" s="54">
        <v>35</v>
      </c>
      <c r="S517" s="54">
        <v>5</v>
      </c>
      <c r="T517" s="53">
        <f t="shared" si="111"/>
        <v>175</v>
      </c>
    </row>
    <row r="518" spans="1:20" s="99" customFormat="1" ht="78.75" customHeight="1">
      <c r="A518" s="277">
        <f t="shared" si="110"/>
        <v>428</v>
      </c>
      <c r="B518" s="61" t="s">
        <v>225</v>
      </c>
      <c r="C518" s="62" t="s">
        <v>1276</v>
      </c>
      <c r="D518" s="62">
        <v>1973</v>
      </c>
      <c r="E518" s="61" t="s">
        <v>1053</v>
      </c>
      <c r="F518" s="62" t="s">
        <v>1054</v>
      </c>
      <c r="G518" s="65" t="s">
        <v>1277</v>
      </c>
      <c r="H518" s="54" t="s">
        <v>1278</v>
      </c>
      <c r="I518" s="63" t="s">
        <v>30</v>
      </c>
      <c r="J518" s="63" t="s">
        <v>37</v>
      </c>
      <c r="K518" s="63" t="s">
        <v>37</v>
      </c>
      <c r="L518" s="74" t="s">
        <v>32</v>
      </c>
      <c r="M518" s="74">
        <v>50</v>
      </c>
      <c r="N518" s="277">
        <v>10</v>
      </c>
      <c r="O518" s="277">
        <v>1</v>
      </c>
      <c r="P518" s="54">
        <v>0.3</v>
      </c>
      <c r="Q518" s="54">
        <v>0.3</v>
      </c>
      <c r="R518" s="54">
        <v>20</v>
      </c>
      <c r="S518" s="54">
        <v>5</v>
      </c>
      <c r="T518" s="53">
        <f t="shared" si="111"/>
        <v>100</v>
      </c>
    </row>
    <row r="519" spans="1:20" s="99" customFormat="1" ht="45" customHeight="1">
      <c r="A519" s="277">
        <f t="shared" si="110"/>
        <v>429</v>
      </c>
      <c r="B519" s="61" t="s">
        <v>225</v>
      </c>
      <c r="C519" s="62" t="s">
        <v>1279</v>
      </c>
      <c r="D519" s="62">
        <v>1974</v>
      </c>
      <c r="E519" s="61" t="s">
        <v>1053</v>
      </c>
      <c r="F519" s="62" t="s">
        <v>1054</v>
      </c>
      <c r="G519" s="65" t="s">
        <v>1280</v>
      </c>
      <c r="H519" s="54" t="s">
        <v>1165</v>
      </c>
      <c r="I519" s="63" t="s">
        <v>30</v>
      </c>
      <c r="J519" s="63" t="s">
        <v>37</v>
      </c>
      <c r="K519" s="63" t="s">
        <v>37</v>
      </c>
      <c r="L519" s="74" t="s">
        <v>32</v>
      </c>
      <c r="M519" s="74">
        <v>50</v>
      </c>
      <c r="N519" s="277">
        <v>12</v>
      </c>
      <c r="O519" s="277">
        <v>1</v>
      </c>
      <c r="P519" s="54">
        <v>0.3</v>
      </c>
      <c r="Q519" s="54">
        <v>0.3</v>
      </c>
      <c r="R519" s="54">
        <v>20</v>
      </c>
      <c r="S519" s="54">
        <v>5</v>
      </c>
      <c r="T519" s="53">
        <f t="shared" si="111"/>
        <v>100</v>
      </c>
    </row>
    <row r="520" spans="1:20" s="99" customFormat="1" ht="80.25" customHeight="1">
      <c r="A520" s="277">
        <f t="shared" si="110"/>
        <v>430</v>
      </c>
      <c r="B520" s="61" t="s">
        <v>225</v>
      </c>
      <c r="C520" s="62" t="s">
        <v>1057</v>
      </c>
      <c r="D520" s="62">
        <v>1978</v>
      </c>
      <c r="E520" s="61" t="s">
        <v>1058</v>
      </c>
      <c r="F520" s="62" t="s">
        <v>1059</v>
      </c>
      <c r="G520" s="65" t="s">
        <v>1281</v>
      </c>
      <c r="H520" s="54" t="s">
        <v>1282</v>
      </c>
      <c r="I520" s="63" t="s">
        <v>30</v>
      </c>
      <c r="J520" s="63" t="s">
        <v>37</v>
      </c>
      <c r="K520" s="63" t="s">
        <v>37</v>
      </c>
      <c r="L520" s="74" t="s">
        <v>32</v>
      </c>
      <c r="M520" s="74">
        <v>30</v>
      </c>
      <c r="N520" s="277">
        <v>25</v>
      </c>
      <c r="O520" s="277">
        <v>5</v>
      </c>
      <c r="P520" s="54">
        <v>0.3</v>
      </c>
      <c r="Q520" s="54">
        <v>3</v>
      </c>
      <c r="R520" s="54">
        <v>36</v>
      </c>
      <c r="S520" s="54">
        <v>5</v>
      </c>
      <c r="T520" s="53">
        <f t="shared" si="111"/>
        <v>180</v>
      </c>
    </row>
    <row r="521" spans="1:20" s="99" customFormat="1" ht="77.25" customHeight="1">
      <c r="A521" s="277">
        <f t="shared" si="110"/>
        <v>431</v>
      </c>
      <c r="B521" s="61" t="s">
        <v>225</v>
      </c>
      <c r="C521" s="62" t="s">
        <v>1062</v>
      </c>
      <c r="D521" s="62">
        <v>1978</v>
      </c>
      <c r="E521" s="61" t="s">
        <v>1063</v>
      </c>
      <c r="F521" s="62" t="s">
        <v>1064</v>
      </c>
      <c r="G521" s="289" t="s">
        <v>1360</v>
      </c>
      <c r="H521" s="54" t="s">
        <v>962</v>
      </c>
      <c r="I521" s="63" t="s">
        <v>30</v>
      </c>
      <c r="J521" s="63" t="s">
        <v>37</v>
      </c>
      <c r="K521" s="63" t="s">
        <v>37</v>
      </c>
      <c r="L521" s="74" t="s">
        <v>32</v>
      </c>
      <c r="M521" s="74">
        <v>20</v>
      </c>
      <c r="N521" s="277">
        <v>5</v>
      </c>
      <c r="O521" s="277">
        <v>1</v>
      </c>
      <c r="P521" s="54">
        <v>0.3</v>
      </c>
      <c r="Q521" s="54">
        <v>0.3</v>
      </c>
      <c r="R521" s="54">
        <v>36</v>
      </c>
      <c r="S521" s="54">
        <v>5</v>
      </c>
      <c r="T521" s="53">
        <f t="shared" si="111"/>
        <v>180</v>
      </c>
    </row>
    <row r="522" spans="1:20" s="99" customFormat="1" ht="75.75" customHeight="1">
      <c r="A522" s="277">
        <f t="shared" si="110"/>
        <v>432</v>
      </c>
      <c r="B522" s="61" t="s">
        <v>225</v>
      </c>
      <c r="C522" s="62" t="s">
        <v>1283</v>
      </c>
      <c r="D522" s="62">
        <v>2014</v>
      </c>
      <c r="E522" s="61" t="s">
        <v>1284</v>
      </c>
      <c r="F522" s="62" t="s">
        <v>1285</v>
      </c>
      <c r="G522" s="65" t="s">
        <v>1286</v>
      </c>
      <c r="H522" s="54" t="s">
        <v>1287</v>
      </c>
      <c r="I522" s="63" t="s">
        <v>30</v>
      </c>
      <c r="J522" s="63" t="s">
        <v>37</v>
      </c>
      <c r="K522" s="63" t="s">
        <v>37</v>
      </c>
      <c r="L522" s="283" t="s">
        <v>32</v>
      </c>
      <c r="M522" s="74">
        <v>20</v>
      </c>
      <c r="N522" s="277">
        <v>16</v>
      </c>
      <c r="O522" s="277">
        <v>5</v>
      </c>
      <c r="P522" s="54">
        <v>0.3</v>
      </c>
      <c r="Q522" s="54">
        <v>3</v>
      </c>
      <c r="R522" s="54">
        <v>20</v>
      </c>
      <c r="S522" s="54">
        <v>5</v>
      </c>
      <c r="T522" s="53">
        <f t="shared" si="111"/>
        <v>100</v>
      </c>
    </row>
    <row r="523" spans="1:20" s="99" customFormat="1" ht="34.5" customHeight="1">
      <c r="A523" s="277">
        <f t="shared" si="110"/>
        <v>433</v>
      </c>
      <c r="B523" s="61" t="s">
        <v>381</v>
      </c>
      <c r="C523" s="62" t="s">
        <v>1288</v>
      </c>
      <c r="D523" s="62">
        <v>2015</v>
      </c>
      <c r="E523" s="61" t="s">
        <v>1284</v>
      </c>
      <c r="F523" s="62" t="s">
        <v>1285</v>
      </c>
      <c r="G523" s="65" t="s">
        <v>1361</v>
      </c>
      <c r="H523" s="54" t="s">
        <v>1289</v>
      </c>
      <c r="I523" s="63" t="s">
        <v>30</v>
      </c>
      <c r="J523" s="63" t="s">
        <v>37</v>
      </c>
      <c r="K523" s="63" t="s">
        <v>37</v>
      </c>
      <c r="L523" s="283" t="s">
        <v>32</v>
      </c>
      <c r="M523" s="74">
        <v>20</v>
      </c>
      <c r="N523" s="277">
        <v>10</v>
      </c>
      <c r="O523" s="277">
        <v>3</v>
      </c>
      <c r="P523" s="54">
        <v>0.3</v>
      </c>
      <c r="Q523" s="54">
        <v>2</v>
      </c>
      <c r="R523" s="54">
        <v>20</v>
      </c>
      <c r="S523" s="54">
        <v>5</v>
      </c>
      <c r="T523" s="53">
        <f t="shared" si="111"/>
        <v>100</v>
      </c>
    </row>
    <row r="524" spans="1:20" s="99" customFormat="1" ht="52.5" customHeight="1">
      <c r="A524" s="277">
        <f t="shared" si="110"/>
        <v>434</v>
      </c>
      <c r="B524" s="61" t="s">
        <v>225</v>
      </c>
      <c r="C524" s="62" t="s">
        <v>1290</v>
      </c>
      <c r="D524" s="62">
        <v>2015</v>
      </c>
      <c r="E524" s="61" t="s">
        <v>1284</v>
      </c>
      <c r="F524" s="62" t="s">
        <v>1285</v>
      </c>
      <c r="G524" s="65" t="s">
        <v>1340</v>
      </c>
      <c r="H524" s="54" t="s">
        <v>1291</v>
      </c>
      <c r="I524" s="63" t="s">
        <v>30</v>
      </c>
      <c r="J524" s="63" t="s">
        <v>37</v>
      </c>
      <c r="K524" s="63" t="s">
        <v>37</v>
      </c>
      <c r="L524" s="283" t="s">
        <v>32</v>
      </c>
      <c r="M524" s="74">
        <v>15</v>
      </c>
      <c r="N524" s="277">
        <v>10</v>
      </c>
      <c r="O524" s="277">
        <v>3</v>
      </c>
      <c r="P524" s="54">
        <v>0.3</v>
      </c>
      <c r="Q524" s="54">
        <v>2</v>
      </c>
      <c r="R524" s="54">
        <v>20</v>
      </c>
      <c r="S524" s="54">
        <v>5</v>
      </c>
      <c r="T524" s="53">
        <f t="shared" si="111"/>
        <v>100</v>
      </c>
    </row>
    <row r="525" spans="1:20" s="99" customFormat="1" ht="51" customHeight="1">
      <c r="A525" s="277">
        <f t="shared" si="110"/>
        <v>435</v>
      </c>
      <c r="B525" s="61" t="s">
        <v>225</v>
      </c>
      <c r="C525" s="62" t="s">
        <v>1067</v>
      </c>
      <c r="D525" s="62">
        <v>1983</v>
      </c>
      <c r="E525" s="61" t="s">
        <v>1068</v>
      </c>
      <c r="F525" s="62" t="s">
        <v>1069</v>
      </c>
      <c r="G525" s="290" t="s">
        <v>1349</v>
      </c>
      <c r="H525" s="54" t="s">
        <v>1243</v>
      </c>
      <c r="I525" s="63" t="s">
        <v>30</v>
      </c>
      <c r="J525" s="63" t="s">
        <v>37</v>
      </c>
      <c r="K525" s="63" t="s">
        <v>37</v>
      </c>
      <c r="L525" s="283" t="s">
        <v>32</v>
      </c>
      <c r="M525" s="74">
        <v>5</v>
      </c>
      <c r="N525" s="277">
        <v>35</v>
      </c>
      <c r="O525" s="277">
        <v>3</v>
      </c>
      <c r="P525" s="54">
        <v>0.3</v>
      </c>
      <c r="Q525" s="277">
        <v>2</v>
      </c>
      <c r="R525" s="54">
        <v>44</v>
      </c>
      <c r="S525" s="54">
        <v>5</v>
      </c>
      <c r="T525" s="53">
        <f>R525*S525</f>
        <v>220</v>
      </c>
    </row>
    <row r="526" spans="1:20" s="99" customFormat="1" ht="65.25" customHeight="1">
      <c r="A526" s="277">
        <f t="shared" si="110"/>
        <v>436</v>
      </c>
      <c r="B526" s="61" t="s">
        <v>225</v>
      </c>
      <c r="C526" s="62" t="s">
        <v>1292</v>
      </c>
      <c r="D526" s="62">
        <v>2012</v>
      </c>
      <c r="E526" s="61" t="s">
        <v>1077</v>
      </c>
      <c r="F526" s="62" t="s">
        <v>1078</v>
      </c>
      <c r="G526" s="65" t="s">
        <v>1341</v>
      </c>
      <c r="H526" s="281" t="s">
        <v>1293</v>
      </c>
      <c r="I526" s="63" t="s">
        <v>30</v>
      </c>
      <c r="J526" s="63" t="s">
        <v>37</v>
      </c>
      <c r="K526" s="63" t="s">
        <v>37</v>
      </c>
      <c r="L526" s="283" t="s">
        <v>32</v>
      </c>
      <c r="M526" s="74">
        <v>20</v>
      </c>
      <c r="N526" s="277">
        <v>30</v>
      </c>
      <c r="O526" s="277">
        <v>2</v>
      </c>
      <c r="P526" s="54">
        <v>0.3</v>
      </c>
      <c r="Q526" s="277">
        <v>1</v>
      </c>
      <c r="R526" s="281">
        <v>49</v>
      </c>
      <c r="S526" s="281">
        <v>5</v>
      </c>
      <c r="T526" s="53">
        <f>R526*S526</f>
        <v>245</v>
      </c>
    </row>
    <row r="527" spans="1:20" s="99" customFormat="1" ht="120.75" customHeight="1">
      <c r="A527" s="277">
        <f t="shared" si="110"/>
        <v>437</v>
      </c>
      <c r="B527" s="61" t="s">
        <v>1147</v>
      </c>
      <c r="C527" s="62" t="s">
        <v>1294</v>
      </c>
      <c r="D527" s="62">
        <v>1984</v>
      </c>
      <c r="E527" s="61" t="s">
        <v>1295</v>
      </c>
      <c r="F527" s="62" t="s">
        <v>1296</v>
      </c>
      <c r="G527" s="65" t="s">
        <v>1297</v>
      </c>
      <c r="H527" s="53" t="s">
        <v>1298</v>
      </c>
      <c r="I527" s="63" t="s">
        <v>30</v>
      </c>
      <c r="J527" s="63" t="s">
        <v>37</v>
      </c>
      <c r="K527" s="63" t="s">
        <v>37</v>
      </c>
      <c r="L527" s="283" t="s">
        <v>32</v>
      </c>
      <c r="M527" s="74">
        <v>20</v>
      </c>
      <c r="N527" s="277">
        <v>30</v>
      </c>
      <c r="O527" s="277">
        <v>5</v>
      </c>
      <c r="P527" s="54">
        <v>0.3</v>
      </c>
      <c r="Q527" s="53">
        <v>3</v>
      </c>
      <c r="R527" s="53">
        <v>51</v>
      </c>
      <c r="S527" s="53">
        <v>5</v>
      </c>
      <c r="T527" s="53">
        <f>R527*S527</f>
        <v>255</v>
      </c>
    </row>
    <row r="528" spans="1:20" s="99" customFormat="1" ht="66.75" customHeight="1">
      <c r="A528" s="277">
        <f t="shared" si="110"/>
        <v>438</v>
      </c>
      <c r="B528" s="61" t="s">
        <v>1299</v>
      </c>
      <c r="C528" s="62" t="s">
        <v>1083</v>
      </c>
      <c r="D528" s="62">
        <v>1985</v>
      </c>
      <c r="E528" s="61" t="s">
        <v>1084</v>
      </c>
      <c r="F528" s="62" t="s">
        <v>1300</v>
      </c>
      <c r="G528" s="65" t="s">
        <v>1345</v>
      </c>
      <c r="H528" s="54">
        <v>774</v>
      </c>
      <c r="I528" s="63" t="s">
        <v>30</v>
      </c>
      <c r="J528" s="63" t="s">
        <v>37</v>
      </c>
      <c r="K528" s="63" t="s">
        <v>37</v>
      </c>
      <c r="L528" s="283" t="s">
        <v>32</v>
      </c>
      <c r="M528" s="74">
        <v>10</v>
      </c>
      <c r="N528" s="277">
        <v>30</v>
      </c>
      <c r="O528" s="277">
        <v>7</v>
      </c>
      <c r="P528" s="54">
        <v>0.3</v>
      </c>
      <c r="Q528" s="277">
        <v>4</v>
      </c>
      <c r="R528" s="54">
        <v>49</v>
      </c>
      <c r="S528" s="54">
        <v>5</v>
      </c>
      <c r="T528" s="53">
        <f>R528*S528</f>
        <v>245</v>
      </c>
    </row>
    <row r="529" spans="1:20" s="99" customFormat="1" ht="60" customHeight="1">
      <c r="A529" s="277">
        <f t="shared" si="110"/>
        <v>439</v>
      </c>
      <c r="B529" s="61" t="s">
        <v>225</v>
      </c>
      <c r="C529" s="62" t="s">
        <v>1301</v>
      </c>
      <c r="D529" s="62">
        <v>2013</v>
      </c>
      <c r="E529" s="61" t="s">
        <v>1088</v>
      </c>
      <c r="F529" s="62" t="s">
        <v>1089</v>
      </c>
      <c r="G529" s="65" t="s">
        <v>1362</v>
      </c>
      <c r="H529" s="54" t="s">
        <v>1302</v>
      </c>
      <c r="I529" s="63" t="s">
        <v>30</v>
      </c>
      <c r="J529" s="63" t="s">
        <v>37</v>
      </c>
      <c r="K529" s="63" t="s">
        <v>37</v>
      </c>
      <c r="L529" s="283" t="s">
        <v>32</v>
      </c>
      <c r="M529" s="74">
        <v>30</v>
      </c>
      <c r="N529" s="277">
        <v>30</v>
      </c>
      <c r="O529" s="277">
        <v>3</v>
      </c>
      <c r="P529" s="54">
        <v>0.3</v>
      </c>
      <c r="Q529" s="54">
        <v>2</v>
      </c>
      <c r="R529" s="54">
        <v>51</v>
      </c>
      <c r="S529" s="54">
        <v>5</v>
      </c>
      <c r="T529" s="53">
        <f>R529*S529</f>
        <v>255</v>
      </c>
    </row>
    <row r="530" spans="1:20" s="99" customFormat="1" ht="65.25" customHeight="1">
      <c r="A530" s="277">
        <f t="shared" si="110"/>
        <v>440</v>
      </c>
      <c r="B530" s="61" t="s">
        <v>225</v>
      </c>
      <c r="C530" s="62" t="s">
        <v>1096</v>
      </c>
      <c r="D530" s="62">
        <v>2009</v>
      </c>
      <c r="E530" s="61" t="s">
        <v>1097</v>
      </c>
      <c r="F530" s="62" t="s">
        <v>1303</v>
      </c>
      <c r="G530" s="65" t="s">
        <v>1342</v>
      </c>
      <c r="H530" s="53" t="s">
        <v>1304</v>
      </c>
      <c r="I530" s="63" t="s">
        <v>30</v>
      </c>
      <c r="J530" s="63" t="s">
        <v>37</v>
      </c>
      <c r="K530" s="63" t="s">
        <v>37</v>
      </c>
      <c r="L530" s="283" t="s">
        <v>32</v>
      </c>
      <c r="M530" s="74">
        <v>60</v>
      </c>
      <c r="N530" s="277">
        <v>15</v>
      </c>
      <c r="O530" s="277">
        <v>5</v>
      </c>
      <c r="P530" s="54">
        <v>0.3</v>
      </c>
      <c r="Q530" s="53">
        <v>3</v>
      </c>
      <c r="R530" s="53">
        <v>46</v>
      </c>
      <c r="S530" s="53">
        <v>5</v>
      </c>
      <c r="T530" s="53">
        <f t="shared" ref="T530:T536" si="112">R530*S530</f>
        <v>230</v>
      </c>
    </row>
    <row r="531" spans="1:20" s="99" customFormat="1" ht="120.75" customHeight="1">
      <c r="A531" s="277">
        <f t="shared" si="110"/>
        <v>441</v>
      </c>
      <c r="B531" s="61" t="s">
        <v>225</v>
      </c>
      <c r="C531" s="62" t="s">
        <v>1100</v>
      </c>
      <c r="D531" s="62">
        <v>1987</v>
      </c>
      <c r="E531" s="61" t="s">
        <v>1101</v>
      </c>
      <c r="F531" s="62" t="s">
        <v>1102</v>
      </c>
      <c r="G531" s="65" t="s">
        <v>1305</v>
      </c>
      <c r="H531" s="54" t="s">
        <v>1306</v>
      </c>
      <c r="I531" s="63" t="s">
        <v>30</v>
      </c>
      <c r="J531" s="63" t="s">
        <v>37</v>
      </c>
      <c r="K531" s="63" t="s">
        <v>37</v>
      </c>
      <c r="L531" s="283" t="s">
        <v>32</v>
      </c>
      <c r="M531" s="74">
        <v>30</v>
      </c>
      <c r="N531" s="277">
        <v>30</v>
      </c>
      <c r="O531" s="277">
        <v>3</v>
      </c>
      <c r="P531" s="54">
        <v>0.3</v>
      </c>
      <c r="Q531" s="277">
        <v>2</v>
      </c>
      <c r="R531" s="54">
        <v>47</v>
      </c>
      <c r="S531" s="54">
        <v>5</v>
      </c>
      <c r="T531" s="53">
        <f t="shared" si="112"/>
        <v>235</v>
      </c>
    </row>
    <row r="532" spans="1:20" s="99" customFormat="1" ht="63" customHeight="1">
      <c r="A532" s="277">
        <f t="shared" si="110"/>
        <v>442</v>
      </c>
      <c r="B532" s="61" t="s">
        <v>1307</v>
      </c>
      <c r="C532" s="62" t="s">
        <v>1107</v>
      </c>
      <c r="D532" s="62">
        <v>2014</v>
      </c>
      <c r="E532" s="61" t="s">
        <v>1108</v>
      </c>
      <c r="F532" s="62" t="s">
        <v>1109</v>
      </c>
      <c r="G532" s="65" t="s">
        <v>1308</v>
      </c>
      <c r="H532" s="53" t="s">
        <v>1309</v>
      </c>
      <c r="I532" s="63" t="s">
        <v>30</v>
      </c>
      <c r="J532" s="63" t="s">
        <v>37</v>
      </c>
      <c r="K532" s="63" t="s">
        <v>37</v>
      </c>
      <c r="L532" s="283" t="s">
        <v>32</v>
      </c>
      <c r="M532" s="74">
        <v>20</v>
      </c>
      <c r="N532" s="277">
        <v>10</v>
      </c>
      <c r="O532" s="53">
        <v>10</v>
      </c>
      <c r="P532" s="54">
        <v>0.3</v>
      </c>
      <c r="Q532" s="277">
        <v>5</v>
      </c>
      <c r="R532" s="53">
        <v>41</v>
      </c>
      <c r="S532" s="53">
        <v>5</v>
      </c>
      <c r="T532" s="53">
        <f t="shared" si="112"/>
        <v>205</v>
      </c>
    </row>
    <row r="533" spans="1:20" s="99" customFormat="1" ht="70.5" customHeight="1">
      <c r="A533" s="277">
        <f t="shared" si="110"/>
        <v>443</v>
      </c>
      <c r="B533" s="61" t="s">
        <v>225</v>
      </c>
      <c r="C533" s="62" t="s">
        <v>1112</v>
      </c>
      <c r="D533" s="62">
        <v>1988</v>
      </c>
      <c r="E533" s="61" t="s">
        <v>1108</v>
      </c>
      <c r="F533" s="62" t="s">
        <v>1310</v>
      </c>
      <c r="G533" s="292" t="s">
        <v>1364</v>
      </c>
      <c r="H533" s="277" t="s">
        <v>1365</v>
      </c>
      <c r="I533" s="63" t="s">
        <v>30</v>
      </c>
      <c r="J533" s="63" t="s">
        <v>37</v>
      </c>
      <c r="K533" s="63" t="s">
        <v>37</v>
      </c>
      <c r="L533" s="283" t="s">
        <v>32</v>
      </c>
      <c r="M533" s="74">
        <v>35</v>
      </c>
      <c r="N533" s="277">
        <v>15</v>
      </c>
      <c r="O533" s="277">
        <v>12</v>
      </c>
      <c r="P533" s="54">
        <v>0.3</v>
      </c>
      <c r="Q533" s="277">
        <v>6</v>
      </c>
      <c r="R533" s="53">
        <v>41</v>
      </c>
      <c r="S533" s="53">
        <v>5</v>
      </c>
      <c r="T533" s="53">
        <f t="shared" si="112"/>
        <v>205</v>
      </c>
    </row>
    <row r="534" spans="1:20" s="99" customFormat="1" ht="102.75" customHeight="1">
      <c r="A534" s="277">
        <f t="shared" ref="A534:A538" si="113">A533+1</f>
        <v>444</v>
      </c>
      <c r="B534" s="61" t="s">
        <v>225</v>
      </c>
      <c r="C534" s="62" t="s">
        <v>1311</v>
      </c>
      <c r="D534" s="62">
        <v>1990</v>
      </c>
      <c r="E534" s="61" t="s">
        <v>1312</v>
      </c>
      <c r="F534" s="62" t="s">
        <v>1313</v>
      </c>
      <c r="G534" s="65" t="s">
        <v>1346</v>
      </c>
      <c r="H534" s="54" t="s">
        <v>1314</v>
      </c>
      <c r="I534" s="63" t="s">
        <v>30</v>
      </c>
      <c r="J534" s="63" t="s">
        <v>37</v>
      </c>
      <c r="K534" s="63" t="s">
        <v>37</v>
      </c>
      <c r="L534" s="283" t="s">
        <v>32</v>
      </c>
      <c r="M534" s="74">
        <v>100</v>
      </c>
      <c r="N534" s="277">
        <v>20</v>
      </c>
      <c r="O534" s="277">
        <v>7</v>
      </c>
      <c r="P534" s="54">
        <v>0.3</v>
      </c>
      <c r="Q534" s="277">
        <v>3</v>
      </c>
      <c r="R534" s="54">
        <v>51</v>
      </c>
      <c r="S534" s="54">
        <v>5</v>
      </c>
      <c r="T534" s="53">
        <f t="shared" si="112"/>
        <v>255</v>
      </c>
    </row>
    <row r="535" spans="1:20" s="99" customFormat="1" ht="70.5" customHeight="1">
      <c r="A535" s="277">
        <f t="shared" si="113"/>
        <v>445</v>
      </c>
      <c r="B535" s="61" t="s">
        <v>225</v>
      </c>
      <c r="C535" s="62" t="s">
        <v>1117</v>
      </c>
      <c r="D535" s="62">
        <v>1989</v>
      </c>
      <c r="E535" s="61" t="s">
        <v>1118</v>
      </c>
      <c r="F535" s="62" t="s">
        <v>1315</v>
      </c>
      <c r="G535" s="65" t="s">
        <v>1316</v>
      </c>
      <c r="H535" s="62" t="s">
        <v>1317</v>
      </c>
      <c r="I535" s="63" t="s">
        <v>30</v>
      </c>
      <c r="J535" s="63" t="s">
        <v>37</v>
      </c>
      <c r="K535" s="63" t="s">
        <v>37</v>
      </c>
      <c r="L535" s="67" t="s">
        <v>32</v>
      </c>
      <c r="M535" s="74">
        <v>30</v>
      </c>
      <c r="N535" s="286">
        <v>15</v>
      </c>
      <c r="O535" s="286">
        <v>10</v>
      </c>
      <c r="P535" s="54">
        <v>0.3</v>
      </c>
      <c r="Q535" s="286">
        <v>5</v>
      </c>
      <c r="R535" s="62">
        <v>51</v>
      </c>
      <c r="S535" s="62">
        <v>5</v>
      </c>
      <c r="T535" s="53">
        <f t="shared" si="112"/>
        <v>255</v>
      </c>
    </row>
    <row r="536" spans="1:20" s="99" customFormat="1" ht="73.5" customHeight="1">
      <c r="A536" s="277">
        <f t="shared" si="113"/>
        <v>446</v>
      </c>
      <c r="B536" s="61" t="s">
        <v>225</v>
      </c>
      <c r="C536" s="62" t="s">
        <v>1125</v>
      </c>
      <c r="D536" s="62">
        <v>1990</v>
      </c>
      <c r="E536" s="61" t="s">
        <v>1126</v>
      </c>
      <c r="F536" s="62" t="s">
        <v>1318</v>
      </c>
      <c r="G536" s="65" t="s">
        <v>1363</v>
      </c>
      <c r="H536" s="54" t="s">
        <v>1319</v>
      </c>
      <c r="I536" s="63" t="s">
        <v>30</v>
      </c>
      <c r="J536" s="63" t="s">
        <v>37</v>
      </c>
      <c r="K536" s="63" t="s">
        <v>37</v>
      </c>
      <c r="L536" s="67" t="s">
        <v>32</v>
      </c>
      <c r="M536" s="74">
        <v>30</v>
      </c>
      <c r="N536" s="277">
        <v>25</v>
      </c>
      <c r="O536" s="277">
        <v>8</v>
      </c>
      <c r="P536" s="54">
        <v>0.3</v>
      </c>
      <c r="Q536" s="277">
        <v>5</v>
      </c>
      <c r="R536" s="54">
        <v>50</v>
      </c>
      <c r="S536" s="54">
        <v>5</v>
      </c>
      <c r="T536" s="54">
        <f t="shared" si="112"/>
        <v>250</v>
      </c>
    </row>
    <row r="537" spans="1:20" s="99" customFormat="1" ht="68.25" customHeight="1">
      <c r="A537" s="277">
        <f t="shared" si="113"/>
        <v>447</v>
      </c>
      <c r="B537" s="61" t="s">
        <v>1171</v>
      </c>
      <c r="C537" s="62" t="s">
        <v>1320</v>
      </c>
      <c r="D537" s="62">
        <v>2015</v>
      </c>
      <c r="E537" s="61" t="s">
        <v>1321</v>
      </c>
      <c r="F537" s="62" t="s">
        <v>1322</v>
      </c>
      <c r="G537" s="65" t="s">
        <v>1348</v>
      </c>
      <c r="H537" s="277" t="s">
        <v>1323</v>
      </c>
      <c r="I537" s="63" t="s">
        <v>30</v>
      </c>
      <c r="J537" s="63" t="s">
        <v>37</v>
      </c>
      <c r="K537" s="63" t="s">
        <v>37</v>
      </c>
      <c r="L537" s="284" t="s">
        <v>32</v>
      </c>
      <c r="M537" s="74">
        <v>15</v>
      </c>
      <c r="N537" s="277">
        <v>15</v>
      </c>
      <c r="O537" s="277">
        <v>2</v>
      </c>
      <c r="P537" s="54">
        <v>0.3</v>
      </c>
      <c r="Q537" s="277">
        <v>1</v>
      </c>
      <c r="R537" s="277">
        <v>22</v>
      </c>
      <c r="S537" s="277">
        <v>5</v>
      </c>
      <c r="T537" s="53">
        <f>R537*S537</f>
        <v>110</v>
      </c>
    </row>
    <row r="538" spans="1:20" s="99" customFormat="1" ht="55.5" customHeight="1">
      <c r="A538" s="277">
        <f t="shared" si="113"/>
        <v>448</v>
      </c>
      <c r="B538" s="61" t="s">
        <v>1324</v>
      </c>
      <c r="C538" s="62" t="s">
        <v>1325</v>
      </c>
      <c r="D538" s="62">
        <v>2015</v>
      </c>
      <c r="E538" s="61" t="s">
        <v>1321</v>
      </c>
      <c r="F538" s="62" t="s">
        <v>1326</v>
      </c>
      <c r="G538" s="65" t="s">
        <v>1347</v>
      </c>
      <c r="H538" s="277" t="s">
        <v>1327</v>
      </c>
      <c r="I538" s="63" t="s">
        <v>30</v>
      </c>
      <c r="J538" s="63" t="s">
        <v>37</v>
      </c>
      <c r="K538" s="63" t="s">
        <v>37</v>
      </c>
      <c r="L538" s="284" t="s">
        <v>32</v>
      </c>
      <c r="M538" s="74">
        <v>15</v>
      </c>
      <c r="N538" s="277">
        <v>15</v>
      </c>
      <c r="O538" s="277">
        <v>3</v>
      </c>
      <c r="P538" s="54">
        <v>0.3</v>
      </c>
      <c r="Q538" s="277">
        <v>2</v>
      </c>
      <c r="R538" s="277">
        <v>22</v>
      </c>
      <c r="S538" s="277">
        <v>5</v>
      </c>
      <c r="T538" s="53">
        <f>R538*S538</f>
        <v>110</v>
      </c>
    </row>
    <row r="539" spans="1:20" s="409" customFormat="1" ht="40.5" customHeight="1">
      <c r="A539" s="619" t="s">
        <v>1695</v>
      </c>
      <c r="B539" s="620"/>
      <c r="C539" s="620"/>
      <c r="D539" s="620"/>
      <c r="E539" s="620"/>
      <c r="F539" s="620"/>
      <c r="G539" s="620"/>
      <c r="H539" s="620"/>
      <c r="I539" s="620"/>
      <c r="J539" s="620"/>
      <c r="K539" s="620"/>
      <c r="L539" s="620"/>
      <c r="M539" s="620"/>
      <c r="N539" s="620"/>
      <c r="O539" s="620"/>
      <c r="P539" s="620"/>
      <c r="Q539" s="620"/>
      <c r="R539" s="620"/>
      <c r="S539" s="620"/>
      <c r="T539" s="648"/>
    </row>
    <row r="540" spans="1:20" s="409" customFormat="1" ht="55.5" customHeight="1">
      <c r="A540" s="277">
        <f>A538+1</f>
        <v>449</v>
      </c>
      <c r="B540" s="364" t="s">
        <v>1487</v>
      </c>
      <c r="C540" s="364" t="s">
        <v>1495</v>
      </c>
      <c r="D540" s="86"/>
      <c r="E540" s="364"/>
      <c r="F540" s="86"/>
      <c r="G540" s="364" t="s">
        <v>1490</v>
      </c>
      <c r="H540" s="86" t="s">
        <v>144</v>
      </c>
      <c r="I540" s="410" t="s">
        <v>230</v>
      </c>
      <c r="J540" s="410" t="s">
        <v>37</v>
      </c>
      <c r="K540" s="410" t="s">
        <v>37</v>
      </c>
      <c r="L540" s="410" t="s">
        <v>55</v>
      </c>
      <c r="M540" s="410"/>
      <c r="N540" s="86">
        <v>5</v>
      </c>
      <c r="O540" s="86"/>
      <c r="P540" s="86"/>
      <c r="Q540" s="86"/>
      <c r="R540" s="86"/>
      <c r="S540" s="86"/>
      <c r="T540" s="86"/>
    </row>
    <row r="541" spans="1:20" s="409" customFormat="1" ht="55.5" customHeight="1">
      <c r="A541" s="277">
        <f t="shared" ref="A541:A604" si="114">A540+1</f>
        <v>450</v>
      </c>
      <c r="B541" s="364" t="s">
        <v>1496</v>
      </c>
      <c r="C541" s="364" t="s">
        <v>1497</v>
      </c>
      <c r="D541" s="86"/>
      <c r="E541" s="364"/>
      <c r="F541" s="86"/>
      <c r="G541" s="364" t="s">
        <v>1491</v>
      </c>
      <c r="H541" s="86" t="s">
        <v>247</v>
      </c>
      <c r="I541" s="410" t="s">
        <v>230</v>
      </c>
      <c r="J541" s="410" t="s">
        <v>37</v>
      </c>
      <c r="K541" s="410" t="s">
        <v>37</v>
      </c>
      <c r="L541" s="410" t="s">
        <v>32</v>
      </c>
      <c r="M541" s="410"/>
      <c r="N541" s="86">
        <v>20</v>
      </c>
      <c r="O541" s="86">
        <v>5</v>
      </c>
      <c r="P541" s="86">
        <v>1</v>
      </c>
      <c r="Q541" s="86">
        <v>9</v>
      </c>
      <c r="R541" s="86">
        <v>20</v>
      </c>
      <c r="S541" s="86">
        <v>7</v>
      </c>
      <c r="T541" s="86">
        <f>S541*R541</f>
        <v>140</v>
      </c>
    </row>
    <row r="542" spans="1:20" s="409" customFormat="1" ht="55.5" customHeight="1">
      <c r="A542" s="277">
        <f t="shared" si="114"/>
        <v>451</v>
      </c>
      <c r="B542" s="364" t="s">
        <v>1496</v>
      </c>
      <c r="C542" s="364" t="s">
        <v>1498</v>
      </c>
      <c r="D542" s="86"/>
      <c r="E542" s="364"/>
      <c r="F542" s="86"/>
      <c r="G542" s="364" t="s">
        <v>1492</v>
      </c>
      <c r="H542" s="86" t="s">
        <v>247</v>
      </c>
      <c r="I542" s="410" t="s">
        <v>230</v>
      </c>
      <c r="J542" s="410" t="s">
        <v>37</v>
      </c>
      <c r="K542" s="410" t="s">
        <v>37</v>
      </c>
      <c r="L542" s="410" t="s">
        <v>55</v>
      </c>
      <c r="M542" s="410"/>
      <c r="N542" s="86">
        <v>20</v>
      </c>
      <c r="O542" s="86"/>
      <c r="P542" s="86"/>
      <c r="Q542" s="86"/>
      <c r="R542" s="86"/>
      <c r="S542" s="86"/>
      <c r="T542" s="86"/>
    </row>
    <row r="543" spans="1:20" s="409" customFormat="1" ht="55.5" customHeight="1">
      <c r="A543" s="277">
        <f t="shared" si="114"/>
        <v>452</v>
      </c>
      <c r="B543" s="364" t="s">
        <v>1496</v>
      </c>
      <c r="C543" s="364" t="s">
        <v>1499</v>
      </c>
      <c r="D543" s="86"/>
      <c r="E543" s="364"/>
      <c r="F543" s="86"/>
      <c r="G543" s="364" t="s">
        <v>1493</v>
      </c>
      <c r="H543" s="86" t="s">
        <v>247</v>
      </c>
      <c r="I543" s="410" t="s">
        <v>230</v>
      </c>
      <c r="J543" s="410" t="s">
        <v>37</v>
      </c>
      <c r="K543" s="410" t="s">
        <v>37</v>
      </c>
      <c r="L543" s="410" t="s">
        <v>55</v>
      </c>
      <c r="M543" s="410"/>
      <c r="N543" s="86">
        <v>20</v>
      </c>
      <c r="O543" s="86"/>
      <c r="P543" s="86"/>
      <c r="Q543" s="86"/>
      <c r="R543" s="86"/>
      <c r="S543" s="86"/>
      <c r="T543" s="86"/>
    </row>
    <row r="544" spans="1:20" s="409" customFormat="1" ht="55.5" customHeight="1">
      <c r="A544" s="277">
        <f t="shared" si="114"/>
        <v>453</v>
      </c>
      <c r="B544" s="364" t="s">
        <v>1487</v>
      </c>
      <c r="C544" s="364" t="s">
        <v>1507</v>
      </c>
      <c r="D544" s="86"/>
      <c r="E544" s="364"/>
      <c r="F544" s="86"/>
      <c r="G544" s="364" t="s">
        <v>1500</v>
      </c>
      <c r="H544" s="86" t="s">
        <v>144</v>
      </c>
      <c r="I544" s="410" t="s">
        <v>230</v>
      </c>
      <c r="J544" s="410" t="s">
        <v>37</v>
      </c>
      <c r="K544" s="410" t="s">
        <v>37</v>
      </c>
      <c r="L544" s="410" t="s">
        <v>32</v>
      </c>
      <c r="M544" s="410"/>
      <c r="N544" s="86">
        <v>5</v>
      </c>
      <c r="O544" s="86">
        <v>2</v>
      </c>
      <c r="P544" s="86">
        <v>1</v>
      </c>
      <c r="Q544" s="86">
        <v>9</v>
      </c>
      <c r="R544" s="86">
        <v>20</v>
      </c>
      <c r="S544" s="86">
        <v>7</v>
      </c>
      <c r="T544" s="86">
        <f t="shared" ref="T544:T558" si="115">S544*R544</f>
        <v>140</v>
      </c>
    </row>
    <row r="545" spans="1:20" s="409" customFormat="1" ht="55.5" customHeight="1">
      <c r="A545" s="277">
        <f t="shared" si="114"/>
        <v>454</v>
      </c>
      <c r="B545" s="364" t="s">
        <v>1487</v>
      </c>
      <c r="C545" s="364" t="s">
        <v>1511</v>
      </c>
      <c r="D545" s="86"/>
      <c r="E545" s="364"/>
      <c r="F545" s="86"/>
      <c r="G545" s="364" t="s">
        <v>1503</v>
      </c>
      <c r="H545" s="86" t="s">
        <v>1512</v>
      </c>
      <c r="I545" s="410" t="s">
        <v>230</v>
      </c>
      <c r="J545" s="410" t="s">
        <v>37</v>
      </c>
      <c r="K545" s="410" t="s">
        <v>37</v>
      </c>
      <c r="L545" s="410" t="s">
        <v>32</v>
      </c>
      <c r="M545" s="410"/>
      <c r="N545" s="86">
        <v>20</v>
      </c>
      <c r="O545" s="86">
        <v>8</v>
      </c>
      <c r="P545" s="86">
        <v>1</v>
      </c>
      <c r="Q545" s="86">
        <v>9</v>
      </c>
      <c r="R545" s="86">
        <v>20</v>
      </c>
      <c r="S545" s="86">
        <v>7</v>
      </c>
      <c r="T545" s="86">
        <f t="shared" si="115"/>
        <v>140</v>
      </c>
    </row>
    <row r="546" spans="1:20" s="409" customFormat="1" ht="55.5" customHeight="1">
      <c r="A546" s="277">
        <f t="shared" si="114"/>
        <v>455</v>
      </c>
      <c r="B546" s="364" t="s">
        <v>1487</v>
      </c>
      <c r="C546" s="364" t="s">
        <v>1513</v>
      </c>
      <c r="D546" s="86"/>
      <c r="E546" s="364"/>
      <c r="F546" s="86"/>
      <c r="G546" s="364" t="s">
        <v>1504</v>
      </c>
      <c r="H546" s="86" t="s">
        <v>1514</v>
      </c>
      <c r="I546" s="410" t="s">
        <v>230</v>
      </c>
      <c r="J546" s="410" t="s">
        <v>37</v>
      </c>
      <c r="K546" s="410" t="s">
        <v>37</v>
      </c>
      <c r="L546" s="410" t="s">
        <v>32</v>
      </c>
      <c r="M546" s="410"/>
      <c r="N546" s="86">
        <v>14</v>
      </c>
      <c r="O546" s="86">
        <v>4</v>
      </c>
      <c r="P546" s="86">
        <v>1</v>
      </c>
      <c r="Q546" s="86">
        <v>9</v>
      </c>
      <c r="R546" s="86">
        <v>20</v>
      </c>
      <c r="S546" s="86">
        <v>7</v>
      </c>
      <c r="T546" s="86">
        <f t="shared" si="115"/>
        <v>140</v>
      </c>
    </row>
    <row r="547" spans="1:20" s="409" customFormat="1" ht="55.5" customHeight="1">
      <c r="A547" s="277">
        <f t="shared" si="114"/>
        <v>456</v>
      </c>
      <c r="B547" s="364" t="s">
        <v>1487</v>
      </c>
      <c r="C547" s="364" t="s">
        <v>1505</v>
      </c>
      <c r="D547" s="86"/>
      <c r="E547" s="364"/>
      <c r="F547" s="86"/>
      <c r="G547" s="364" t="s">
        <v>1506</v>
      </c>
      <c r="H547" s="86" t="s">
        <v>368</v>
      </c>
      <c r="I547" s="410" t="s">
        <v>230</v>
      </c>
      <c r="J547" s="410" t="s">
        <v>37</v>
      </c>
      <c r="K547" s="410" t="s">
        <v>37</v>
      </c>
      <c r="L547" s="410" t="s">
        <v>32</v>
      </c>
      <c r="M547" s="410"/>
      <c r="N547" s="86">
        <v>15</v>
      </c>
      <c r="O547" s="86">
        <v>5</v>
      </c>
      <c r="P547" s="86">
        <v>1</v>
      </c>
      <c r="Q547" s="86">
        <v>9</v>
      </c>
      <c r="R547" s="86">
        <v>20</v>
      </c>
      <c r="S547" s="86">
        <v>7</v>
      </c>
      <c r="T547" s="86">
        <f t="shared" si="115"/>
        <v>140</v>
      </c>
    </row>
    <row r="548" spans="1:20" s="409" customFormat="1" ht="55.5" customHeight="1">
      <c r="A548" s="277">
        <f t="shared" si="114"/>
        <v>457</v>
      </c>
      <c r="B548" s="364" t="s">
        <v>1487</v>
      </c>
      <c r="C548" s="364" t="s">
        <v>1515</v>
      </c>
      <c r="D548" s="86"/>
      <c r="E548" s="364"/>
      <c r="F548" s="86"/>
      <c r="G548" s="364" t="s">
        <v>1516</v>
      </c>
      <c r="H548" s="86" t="s">
        <v>1532</v>
      </c>
      <c r="I548" s="410" t="s">
        <v>230</v>
      </c>
      <c r="J548" s="410" t="s">
        <v>37</v>
      </c>
      <c r="K548" s="410" t="s">
        <v>37</v>
      </c>
      <c r="L548" s="410" t="s">
        <v>32</v>
      </c>
      <c r="M548" s="410"/>
      <c r="N548" s="86">
        <v>17</v>
      </c>
      <c r="O548" s="86">
        <v>5</v>
      </c>
      <c r="P548" s="86">
        <v>1</v>
      </c>
      <c r="Q548" s="86">
        <v>9</v>
      </c>
      <c r="R548" s="86">
        <v>20</v>
      </c>
      <c r="S548" s="86">
        <v>7</v>
      </c>
      <c r="T548" s="86">
        <f t="shared" si="115"/>
        <v>140</v>
      </c>
    </row>
    <row r="549" spans="1:20" s="409" customFormat="1" ht="55.5" customHeight="1">
      <c r="A549" s="277">
        <f t="shared" si="114"/>
        <v>458</v>
      </c>
      <c r="B549" s="364" t="s">
        <v>1487</v>
      </c>
      <c r="C549" s="364" t="s">
        <v>1517</v>
      </c>
      <c r="D549" s="86"/>
      <c r="E549" s="364"/>
      <c r="F549" s="86"/>
      <c r="G549" s="364" t="s">
        <v>1518</v>
      </c>
      <c r="H549" s="86" t="s">
        <v>1533</v>
      </c>
      <c r="I549" s="410" t="s">
        <v>230</v>
      </c>
      <c r="J549" s="410" t="s">
        <v>37</v>
      </c>
      <c r="K549" s="410" t="s">
        <v>37</v>
      </c>
      <c r="L549" s="410" t="s">
        <v>32</v>
      </c>
      <c r="M549" s="410"/>
      <c r="N549" s="86">
        <v>6</v>
      </c>
      <c r="O549" s="86">
        <v>3</v>
      </c>
      <c r="P549" s="86">
        <v>1</v>
      </c>
      <c r="Q549" s="86">
        <v>9</v>
      </c>
      <c r="R549" s="86">
        <v>20</v>
      </c>
      <c r="S549" s="86">
        <v>7</v>
      </c>
      <c r="T549" s="86">
        <f t="shared" si="115"/>
        <v>140</v>
      </c>
    </row>
    <row r="550" spans="1:20" s="409" customFormat="1" ht="55.5" customHeight="1">
      <c r="A550" s="277">
        <f t="shared" si="114"/>
        <v>459</v>
      </c>
      <c r="B550" s="364" t="s">
        <v>1487</v>
      </c>
      <c r="C550" s="364" t="s">
        <v>1519</v>
      </c>
      <c r="D550" s="86"/>
      <c r="E550" s="364"/>
      <c r="F550" s="86"/>
      <c r="G550" s="364" t="s">
        <v>1520</v>
      </c>
      <c r="H550" s="86" t="s">
        <v>1534</v>
      </c>
      <c r="I550" s="410" t="s">
        <v>230</v>
      </c>
      <c r="J550" s="410" t="s">
        <v>37</v>
      </c>
      <c r="K550" s="410" t="s">
        <v>37</v>
      </c>
      <c r="L550" s="410" t="s">
        <v>32</v>
      </c>
      <c r="M550" s="410"/>
      <c r="N550" s="86">
        <v>20</v>
      </c>
      <c r="O550" s="86">
        <v>8</v>
      </c>
      <c r="P550" s="86">
        <v>1</v>
      </c>
      <c r="Q550" s="86">
        <v>9</v>
      </c>
      <c r="R550" s="86">
        <v>20</v>
      </c>
      <c r="S550" s="86">
        <v>7</v>
      </c>
      <c r="T550" s="86">
        <f t="shared" si="115"/>
        <v>140</v>
      </c>
    </row>
    <row r="551" spans="1:20" s="409" customFormat="1" ht="55.5" customHeight="1">
      <c r="A551" s="277">
        <f t="shared" si="114"/>
        <v>460</v>
      </c>
      <c r="B551" s="364" t="s">
        <v>1535</v>
      </c>
      <c r="C551" s="364" t="s">
        <v>1521</v>
      </c>
      <c r="D551" s="86"/>
      <c r="E551" s="364"/>
      <c r="F551" s="86"/>
      <c r="G551" s="364" t="s">
        <v>1522</v>
      </c>
      <c r="H551" s="86" t="s">
        <v>247</v>
      </c>
      <c r="I551" s="410" t="s">
        <v>230</v>
      </c>
      <c r="J551" s="410" t="s">
        <v>37</v>
      </c>
      <c r="K551" s="410" t="s">
        <v>37</v>
      </c>
      <c r="L551" s="410" t="s">
        <v>55</v>
      </c>
      <c r="M551" s="410"/>
      <c r="N551" s="86">
        <v>23</v>
      </c>
      <c r="O551" s="86">
        <v>3</v>
      </c>
      <c r="P551" s="86">
        <v>1</v>
      </c>
      <c r="Q551" s="86">
        <v>9</v>
      </c>
      <c r="R551" s="86">
        <v>20</v>
      </c>
      <c r="S551" s="86">
        <v>7</v>
      </c>
      <c r="T551" s="86">
        <f t="shared" si="115"/>
        <v>140</v>
      </c>
    </row>
    <row r="552" spans="1:20" s="409" customFormat="1" ht="55.5" customHeight="1">
      <c r="A552" s="277">
        <f t="shared" si="114"/>
        <v>461</v>
      </c>
      <c r="B552" s="364" t="s">
        <v>1487</v>
      </c>
      <c r="C552" s="364" t="s">
        <v>1523</v>
      </c>
      <c r="D552" s="86"/>
      <c r="E552" s="364"/>
      <c r="F552" s="86"/>
      <c r="G552" s="364" t="s">
        <v>1524</v>
      </c>
      <c r="H552" s="86" t="s">
        <v>1536</v>
      </c>
      <c r="I552" s="410" t="s">
        <v>230</v>
      </c>
      <c r="J552" s="410" t="s">
        <v>37</v>
      </c>
      <c r="K552" s="410" t="s">
        <v>37</v>
      </c>
      <c r="L552" s="410" t="s">
        <v>32</v>
      </c>
      <c r="M552" s="410"/>
      <c r="N552" s="86">
        <v>14</v>
      </c>
      <c r="O552" s="86">
        <v>3</v>
      </c>
      <c r="P552" s="86">
        <v>1</v>
      </c>
      <c r="Q552" s="86">
        <v>9</v>
      </c>
      <c r="R552" s="86">
        <v>20</v>
      </c>
      <c r="S552" s="86">
        <v>7</v>
      </c>
      <c r="T552" s="86">
        <f t="shared" si="115"/>
        <v>140</v>
      </c>
    </row>
    <row r="553" spans="1:20" s="409" customFormat="1" ht="55.5" customHeight="1">
      <c r="A553" s="277">
        <f t="shared" si="114"/>
        <v>462</v>
      </c>
      <c r="B553" s="364" t="s">
        <v>1487</v>
      </c>
      <c r="C553" s="364" t="s">
        <v>1537</v>
      </c>
      <c r="D553" s="86"/>
      <c r="E553" s="364"/>
      <c r="F553" s="86"/>
      <c r="G553" s="364" t="s">
        <v>1525</v>
      </c>
      <c r="H553" s="86" t="s">
        <v>1508</v>
      </c>
      <c r="I553" s="410" t="s">
        <v>230</v>
      </c>
      <c r="J553" s="410" t="s">
        <v>37</v>
      </c>
      <c r="K553" s="410" t="s">
        <v>37</v>
      </c>
      <c r="L553" s="410" t="s">
        <v>32</v>
      </c>
      <c r="M553" s="410"/>
      <c r="N553" s="86">
        <v>23</v>
      </c>
      <c r="O553" s="86">
        <v>5</v>
      </c>
      <c r="P553" s="86">
        <v>1</v>
      </c>
      <c r="Q553" s="86">
        <v>9</v>
      </c>
      <c r="R553" s="86">
        <v>20</v>
      </c>
      <c r="S553" s="86">
        <v>7</v>
      </c>
      <c r="T553" s="86">
        <f t="shared" si="115"/>
        <v>140</v>
      </c>
    </row>
    <row r="554" spans="1:20" s="409" customFormat="1" ht="55.5" customHeight="1">
      <c r="A554" s="277">
        <f t="shared" si="114"/>
        <v>463</v>
      </c>
      <c r="B554" s="364" t="s">
        <v>1487</v>
      </c>
      <c r="C554" s="364" t="s">
        <v>1530</v>
      </c>
      <c r="D554" s="86"/>
      <c r="E554" s="364"/>
      <c r="F554" s="86"/>
      <c r="G554" s="364" t="s">
        <v>1531</v>
      </c>
      <c r="H554" s="86" t="s">
        <v>1538</v>
      </c>
      <c r="I554" s="410" t="s">
        <v>230</v>
      </c>
      <c r="J554" s="410" t="s">
        <v>37</v>
      </c>
      <c r="K554" s="410" t="s">
        <v>37</v>
      </c>
      <c r="L554" s="410" t="s">
        <v>32</v>
      </c>
      <c r="M554" s="410"/>
      <c r="N554" s="86">
        <v>15</v>
      </c>
      <c r="O554" s="86">
        <v>5</v>
      </c>
      <c r="P554" s="86">
        <v>1</v>
      </c>
      <c r="Q554" s="86">
        <v>9</v>
      </c>
      <c r="R554" s="86">
        <v>20</v>
      </c>
      <c r="S554" s="86">
        <v>7</v>
      </c>
      <c r="T554" s="86">
        <f t="shared" si="115"/>
        <v>140</v>
      </c>
    </row>
    <row r="555" spans="1:20" s="409" customFormat="1" ht="55.5" customHeight="1">
      <c r="A555" s="277">
        <f t="shared" si="114"/>
        <v>464</v>
      </c>
      <c r="B555" s="364" t="s">
        <v>225</v>
      </c>
      <c r="C555" s="364" t="s">
        <v>1539</v>
      </c>
      <c r="D555" s="86"/>
      <c r="E555" s="364"/>
      <c r="F555" s="86"/>
      <c r="G555" s="364" t="s">
        <v>1540</v>
      </c>
      <c r="H555" s="86" t="s">
        <v>1538</v>
      </c>
      <c r="I555" s="410" t="s">
        <v>230</v>
      </c>
      <c r="J555" s="410" t="s">
        <v>37</v>
      </c>
      <c r="K555" s="410" t="s">
        <v>37</v>
      </c>
      <c r="L555" s="410" t="s">
        <v>55</v>
      </c>
      <c r="M555" s="410"/>
      <c r="N555" s="86">
        <v>15</v>
      </c>
      <c r="O555" s="86">
        <v>5</v>
      </c>
      <c r="P555" s="86">
        <v>1</v>
      </c>
      <c r="Q555" s="86">
        <v>9</v>
      </c>
      <c r="R555" s="86">
        <v>20</v>
      </c>
      <c r="S555" s="86">
        <v>7</v>
      </c>
      <c r="T555" s="86">
        <f t="shared" si="115"/>
        <v>140</v>
      </c>
    </row>
    <row r="556" spans="1:20" s="409" customFormat="1" ht="55.5" customHeight="1">
      <c r="A556" s="277">
        <f t="shared" si="114"/>
        <v>465</v>
      </c>
      <c r="B556" s="364" t="s">
        <v>1487</v>
      </c>
      <c r="C556" s="364" t="s">
        <v>1541</v>
      </c>
      <c r="D556" s="86"/>
      <c r="E556" s="364"/>
      <c r="F556" s="86"/>
      <c r="G556" s="364" t="s">
        <v>1542</v>
      </c>
      <c r="H556" s="86" t="s">
        <v>144</v>
      </c>
      <c r="I556" s="410" t="s">
        <v>230</v>
      </c>
      <c r="J556" s="410" t="s">
        <v>37</v>
      </c>
      <c r="K556" s="410" t="s">
        <v>37</v>
      </c>
      <c r="L556" s="410" t="s">
        <v>32</v>
      </c>
      <c r="M556" s="410"/>
      <c r="N556" s="86">
        <v>6</v>
      </c>
      <c r="O556" s="86">
        <v>2</v>
      </c>
      <c r="P556" s="86">
        <v>1</v>
      </c>
      <c r="Q556" s="86">
        <v>9</v>
      </c>
      <c r="R556" s="86">
        <v>20</v>
      </c>
      <c r="S556" s="86">
        <v>7</v>
      </c>
      <c r="T556" s="86">
        <f t="shared" si="115"/>
        <v>140</v>
      </c>
    </row>
    <row r="557" spans="1:20" s="409" customFormat="1" ht="55.5" customHeight="1">
      <c r="A557" s="277">
        <f t="shared" si="114"/>
        <v>466</v>
      </c>
      <c r="B557" s="364" t="s">
        <v>1487</v>
      </c>
      <c r="C557" s="364" t="s">
        <v>1544</v>
      </c>
      <c r="D557" s="86"/>
      <c r="E557" s="364"/>
      <c r="F557" s="86"/>
      <c r="G557" s="364" t="s">
        <v>1545</v>
      </c>
      <c r="H557" s="86" t="s">
        <v>479</v>
      </c>
      <c r="I557" s="410" t="s">
        <v>230</v>
      </c>
      <c r="J557" s="410" t="s">
        <v>37</v>
      </c>
      <c r="K557" s="410" t="s">
        <v>37</v>
      </c>
      <c r="L557" s="410" t="s">
        <v>32</v>
      </c>
      <c r="M557" s="410"/>
      <c r="N557" s="86">
        <v>17</v>
      </c>
      <c r="O557" s="86">
        <v>3</v>
      </c>
      <c r="P557" s="86">
        <v>1</v>
      </c>
      <c r="Q557" s="86">
        <v>9</v>
      </c>
      <c r="R557" s="86">
        <v>20</v>
      </c>
      <c r="S557" s="86">
        <v>7</v>
      </c>
      <c r="T557" s="86">
        <f t="shared" si="115"/>
        <v>140</v>
      </c>
    </row>
    <row r="558" spans="1:20" s="409" customFormat="1" ht="55.5" customHeight="1">
      <c r="A558" s="277">
        <f t="shared" si="114"/>
        <v>467</v>
      </c>
      <c r="B558" s="364" t="s">
        <v>1487</v>
      </c>
      <c r="C558" s="86" t="s">
        <v>1546</v>
      </c>
      <c r="D558" s="86"/>
      <c r="E558" s="364"/>
      <c r="F558" s="86"/>
      <c r="G558" s="364" t="s">
        <v>1547</v>
      </c>
      <c r="H558" s="86" t="s">
        <v>1514</v>
      </c>
      <c r="I558" s="410" t="s">
        <v>230</v>
      </c>
      <c r="J558" s="410" t="s">
        <v>37</v>
      </c>
      <c r="K558" s="410" t="s">
        <v>37</v>
      </c>
      <c r="L558" s="410" t="s">
        <v>32</v>
      </c>
      <c r="M558" s="410"/>
      <c r="N558" s="86">
        <v>7</v>
      </c>
      <c r="O558" s="86">
        <v>3</v>
      </c>
      <c r="P558" s="86">
        <v>1</v>
      </c>
      <c r="Q558" s="86">
        <v>9</v>
      </c>
      <c r="R558" s="86">
        <v>20</v>
      </c>
      <c r="S558" s="86">
        <v>7</v>
      </c>
      <c r="T558" s="86">
        <f t="shared" si="115"/>
        <v>140</v>
      </c>
    </row>
    <row r="559" spans="1:20" s="409" customFormat="1" ht="55.5" customHeight="1">
      <c r="A559" s="277">
        <f t="shared" si="114"/>
        <v>468</v>
      </c>
      <c r="B559" s="364" t="s">
        <v>1487</v>
      </c>
      <c r="C559" s="86" t="s">
        <v>1548</v>
      </c>
      <c r="D559" s="86"/>
      <c r="E559" s="364"/>
      <c r="F559" s="86"/>
      <c r="G559" s="364" t="s">
        <v>1549</v>
      </c>
      <c r="H559" s="86" t="s">
        <v>1669</v>
      </c>
      <c r="I559" s="410" t="s">
        <v>230</v>
      </c>
      <c r="J559" s="410" t="s">
        <v>37</v>
      </c>
      <c r="K559" s="410" t="s">
        <v>37</v>
      </c>
      <c r="L559" s="410" t="s">
        <v>55</v>
      </c>
      <c r="M559" s="410"/>
      <c r="N559" s="86">
        <v>13</v>
      </c>
      <c r="O559" s="86">
        <v>5</v>
      </c>
      <c r="P559" s="86">
        <v>1</v>
      </c>
      <c r="Q559" s="86">
        <v>9</v>
      </c>
      <c r="R559" s="86">
        <v>20</v>
      </c>
      <c r="S559" s="86">
        <v>7</v>
      </c>
      <c r="T559" s="86">
        <f t="shared" ref="T559" si="116">S559*R559</f>
        <v>140</v>
      </c>
    </row>
    <row r="560" spans="1:20" s="409" customFormat="1" ht="55.5" customHeight="1">
      <c r="A560" s="277">
        <f t="shared" si="114"/>
        <v>469</v>
      </c>
      <c r="B560" s="364" t="s">
        <v>1487</v>
      </c>
      <c r="C560" s="86" t="s">
        <v>1550</v>
      </c>
      <c r="D560" s="86"/>
      <c r="E560" s="364"/>
      <c r="F560" s="86"/>
      <c r="G560" s="364" t="s">
        <v>1551</v>
      </c>
      <c r="H560" s="86" t="s">
        <v>1670</v>
      </c>
      <c r="I560" s="410" t="s">
        <v>230</v>
      </c>
      <c r="J560" s="410" t="s">
        <v>37</v>
      </c>
      <c r="K560" s="410" t="s">
        <v>37</v>
      </c>
      <c r="L560" s="410" t="s">
        <v>32</v>
      </c>
      <c r="M560" s="410"/>
      <c r="N560" s="86">
        <v>18</v>
      </c>
      <c r="O560" s="86">
        <v>9</v>
      </c>
      <c r="P560" s="86">
        <v>1</v>
      </c>
      <c r="Q560" s="86">
        <v>9</v>
      </c>
      <c r="R560" s="86">
        <v>20</v>
      </c>
      <c r="S560" s="86">
        <v>7</v>
      </c>
      <c r="T560" s="86">
        <f t="shared" ref="T560:T561" si="117">S560*R560</f>
        <v>140</v>
      </c>
    </row>
    <row r="561" spans="1:20" s="409" customFormat="1" ht="55.5" customHeight="1">
      <c r="A561" s="277">
        <f t="shared" si="114"/>
        <v>470</v>
      </c>
      <c r="B561" s="364" t="s">
        <v>1552</v>
      </c>
      <c r="C561" s="86" t="s">
        <v>1553</v>
      </c>
      <c r="D561" s="86"/>
      <c r="E561" s="364"/>
      <c r="F561" s="86"/>
      <c r="G561" s="364" t="s">
        <v>1554</v>
      </c>
      <c r="H561" s="86" t="s">
        <v>233</v>
      </c>
      <c r="I561" s="410" t="s">
        <v>230</v>
      </c>
      <c r="J561" s="410" t="s">
        <v>37</v>
      </c>
      <c r="K561" s="410" t="s">
        <v>37</v>
      </c>
      <c r="L561" s="410" t="s">
        <v>32</v>
      </c>
      <c r="M561" s="410"/>
      <c r="N561" s="86">
        <v>10</v>
      </c>
      <c r="O561" s="86">
        <v>5</v>
      </c>
      <c r="P561" s="86">
        <v>1</v>
      </c>
      <c r="Q561" s="86">
        <v>9</v>
      </c>
      <c r="R561" s="86">
        <v>20</v>
      </c>
      <c r="S561" s="86">
        <v>7</v>
      </c>
      <c r="T561" s="86">
        <f t="shared" si="117"/>
        <v>140</v>
      </c>
    </row>
    <row r="562" spans="1:20" s="409" customFormat="1" ht="55.5" customHeight="1">
      <c r="A562" s="277">
        <f t="shared" si="114"/>
        <v>471</v>
      </c>
      <c r="B562" s="364" t="s">
        <v>1487</v>
      </c>
      <c r="C562" s="86" t="s">
        <v>1555</v>
      </c>
      <c r="D562" s="86"/>
      <c r="E562" s="364"/>
      <c r="F562" s="86"/>
      <c r="G562" s="364" t="s">
        <v>1556</v>
      </c>
      <c r="H562" s="86" t="s">
        <v>1671</v>
      </c>
      <c r="I562" s="410" t="s">
        <v>230</v>
      </c>
      <c r="J562" s="410" t="s">
        <v>37</v>
      </c>
      <c r="K562" s="410" t="s">
        <v>37</v>
      </c>
      <c r="L562" s="410" t="s">
        <v>55</v>
      </c>
      <c r="M562" s="410"/>
      <c r="N562" s="86">
        <v>14</v>
      </c>
      <c r="O562" s="86"/>
      <c r="P562" s="86"/>
      <c r="Q562" s="86"/>
      <c r="R562" s="86"/>
      <c r="S562" s="86"/>
      <c r="T562" s="86"/>
    </row>
    <row r="563" spans="1:20" s="409" customFormat="1" ht="55.5" customHeight="1">
      <c r="A563" s="277">
        <f t="shared" si="114"/>
        <v>472</v>
      </c>
      <c r="B563" s="364" t="s">
        <v>1487</v>
      </c>
      <c r="C563" s="86" t="s">
        <v>1557</v>
      </c>
      <c r="D563" s="86"/>
      <c r="E563" s="364"/>
      <c r="F563" s="86"/>
      <c r="G563" s="364" t="s">
        <v>1558</v>
      </c>
      <c r="H563" s="86" t="s">
        <v>1672</v>
      </c>
      <c r="I563" s="410" t="s">
        <v>230</v>
      </c>
      <c r="J563" s="410" t="s">
        <v>37</v>
      </c>
      <c r="K563" s="410" t="s">
        <v>37</v>
      </c>
      <c r="L563" s="410" t="s">
        <v>32</v>
      </c>
      <c r="M563" s="410"/>
      <c r="N563" s="86">
        <v>14</v>
      </c>
      <c r="O563" s="86">
        <v>14</v>
      </c>
      <c r="P563" s="86">
        <v>1</v>
      </c>
      <c r="Q563" s="86">
        <v>9</v>
      </c>
      <c r="R563" s="86">
        <v>20</v>
      </c>
      <c r="S563" s="86">
        <v>7</v>
      </c>
      <c r="T563" s="86">
        <f t="shared" ref="T563" si="118">S563*R563</f>
        <v>140</v>
      </c>
    </row>
    <row r="564" spans="1:20" s="409" customFormat="1" ht="55.5" customHeight="1">
      <c r="A564" s="277">
        <f t="shared" si="114"/>
        <v>473</v>
      </c>
      <c r="B564" s="364" t="s">
        <v>1487</v>
      </c>
      <c r="C564" s="86" t="s">
        <v>1559</v>
      </c>
      <c r="D564" s="86"/>
      <c r="E564" s="364"/>
      <c r="F564" s="86"/>
      <c r="G564" s="364" t="s">
        <v>1560</v>
      </c>
      <c r="H564" s="86" t="s">
        <v>869</v>
      </c>
      <c r="I564" s="410" t="s">
        <v>230</v>
      </c>
      <c r="J564" s="410" t="s">
        <v>37</v>
      </c>
      <c r="K564" s="410" t="s">
        <v>37</v>
      </c>
      <c r="L564" s="410" t="s">
        <v>55</v>
      </c>
      <c r="M564" s="410"/>
      <c r="N564" s="86">
        <v>5</v>
      </c>
      <c r="O564" s="86"/>
      <c r="P564" s="86"/>
      <c r="Q564" s="86"/>
      <c r="R564" s="86"/>
      <c r="S564" s="86"/>
      <c r="T564" s="86"/>
    </row>
    <row r="565" spans="1:20" s="409" customFormat="1" ht="55.5" customHeight="1">
      <c r="A565" s="277">
        <f t="shared" si="114"/>
        <v>474</v>
      </c>
      <c r="B565" s="364" t="s">
        <v>1487</v>
      </c>
      <c r="C565" s="86" t="s">
        <v>1673</v>
      </c>
      <c r="D565" s="86"/>
      <c r="E565" s="364"/>
      <c r="F565" s="86"/>
      <c r="G565" s="364" t="s">
        <v>1561</v>
      </c>
      <c r="H565" s="86" t="s">
        <v>233</v>
      </c>
      <c r="I565" s="410" t="s">
        <v>230</v>
      </c>
      <c r="J565" s="410" t="s">
        <v>37</v>
      </c>
      <c r="K565" s="410" t="s">
        <v>37</v>
      </c>
      <c r="L565" s="410" t="s">
        <v>32</v>
      </c>
      <c r="M565" s="410"/>
      <c r="N565" s="86">
        <v>10</v>
      </c>
      <c r="O565" s="86">
        <v>8</v>
      </c>
      <c r="P565" s="86">
        <v>1</v>
      </c>
      <c r="Q565" s="86">
        <v>9</v>
      </c>
      <c r="R565" s="86">
        <v>20</v>
      </c>
      <c r="S565" s="86">
        <v>7</v>
      </c>
      <c r="T565" s="86">
        <f t="shared" ref="T565" si="119">S565*R565</f>
        <v>140</v>
      </c>
    </row>
    <row r="566" spans="1:20" s="409" customFormat="1" ht="55.5" customHeight="1">
      <c r="A566" s="277">
        <f t="shared" si="114"/>
        <v>475</v>
      </c>
      <c r="B566" s="364" t="s">
        <v>1487</v>
      </c>
      <c r="C566" s="86" t="s">
        <v>1562</v>
      </c>
      <c r="D566" s="86"/>
      <c r="E566" s="364"/>
      <c r="F566" s="86"/>
      <c r="G566" s="364" t="s">
        <v>1563</v>
      </c>
      <c r="H566" s="86" t="s">
        <v>600</v>
      </c>
      <c r="I566" s="410" t="s">
        <v>230</v>
      </c>
      <c r="J566" s="410" t="s">
        <v>37</v>
      </c>
      <c r="K566" s="410" t="s">
        <v>37</v>
      </c>
      <c r="L566" s="410" t="s">
        <v>32</v>
      </c>
      <c r="M566" s="410"/>
      <c r="N566" s="86">
        <v>20</v>
      </c>
      <c r="O566" s="86">
        <v>10</v>
      </c>
      <c r="P566" s="86">
        <v>1</v>
      </c>
      <c r="Q566" s="86">
        <v>9</v>
      </c>
      <c r="R566" s="86">
        <v>20</v>
      </c>
      <c r="S566" s="86">
        <v>7</v>
      </c>
      <c r="T566" s="86">
        <f t="shared" ref="T566" si="120">S566*R566</f>
        <v>140</v>
      </c>
    </row>
    <row r="567" spans="1:20" s="409" customFormat="1" ht="55.5" customHeight="1">
      <c r="A567" s="277">
        <f t="shared" si="114"/>
        <v>476</v>
      </c>
      <c r="B567" s="364" t="s">
        <v>225</v>
      </c>
      <c r="C567" s="86" t="s">
        <v>1564</v>
      </c>
      <c r="D567" s="86"/>
      <c r="E567" s="364"/>
      <c r="F567" s="86"/>
      <c r="G567" s="364" t="s">
        <v>1565</v>
      </c>
      <c r="H567" s="86" t="s">
        <v>1674</v>
      </c>
      <c r="I567" s="410" t="s">
        <v>230</v>
      </c>
      <c r="J567" s="410" t="s">
        <v>37</v>
      </c>
      <c r="K567" s="410" t="s">
        <v>37</v>
      </c>
      <c r="L567" s="410" t="s">
        <v>55</v>
      </c>
      <c r="M567" s="410"/>
      <c r="N567" s="86">
        <v>7</v>
      </c>
      <c r="O567" s="86"/>
      <c r="P567" s="86"/>
      <c r="Q567" s="86"/>
      <c r="R567" s="86"/>
      <c r="S567" s="86"/>
      <c r="T567" s="86"/>
    </row>
    <row r="568" spans="1:20" s="409" customFormat="1" ht="55.5" customHeight="1">
      <c r="A568" s="277">
        <f t="shared" si="114"/>
        <v>477</v>
      </c>
      <c r="B568" s="364" t="s">
        <v>1487</v>
      </c>
      <c r="C568" s="86" t="s">
        <v>1568</v>
      </c>
      <c r="D568" s="86"/>
      <c r="E568" s="364"/>
      <c r="F568" s="86"/>
      <c r="G568" s="364" t="s">
        <v>1569</v>
      </c>
      <c r="H568" s="86" t="s">
        <v>247</v>
      </c>
      <c r="I568" s="410" t="s">
        <v>230</v>
      </c>
      <c r="J568" s="410" t="s">
        <v>37</v>
      </c>
      <c r="K568" s="410" t="s">
        <v>37</v>
      </c>
      <c r="L568" s="410" t="s">
        <v>32</v>
      </c>
      <c r="M568" s="410"/>
      <c r="N568" s="86">
        <v>22</v>
      </c>
      <c r="O568" s="86">
        <v>20</v>
      </c>
      <c r="P568" s="86">
        <v>1</v>
      </c>
      <c r="Q568" s="86">
        <v>9</v>
      </c>
      <c r="R568" s="86">
        <v>20</v>
      </c>
      <c r="S568" s="86">
        <v>7</v>
      </c>
      <c r="T568" s="86">
        <f t="shared" ref="T568:T569" si="121">S568*R568</f>
        <v>140</v>
      </c>
    </row>
    <row r="569" spans="1:20" s="409" customFormat="1" ht="55.5" customHeight="1">
      <c r="A569" s="277">
        <f t="shared" si="114"/>
        <v>478</v>
      </c>
      <c r="B569" s="364" t="s">
        <v>1570</v>
      </c>
      <c r="C569" s="86" t="s">
        <v>1571</v>
      </c>
      <c r="D569" s="86"/>
      <c r="E569" s="364"/>
      <c r="F569" s="86"/>
      <c r="G569" s="364" t="s">
        <v>1572</v>
      </c>
      <c r="H569" s="86" t="s">
        <v>247</v>
      </c>
      <c r="I569" s="410" t="s">
        <v>230</v>
      </c>
      <c r="J569" s="410" t="s">
        <v>37</v>
      </c>
      <c r="K569" s="410" t="s">
        <v>37</v>
      </c>
      <c r="L569" s="410" t="s">
        <v>32</v>
      </c>
      <c r="M569" s="410"/>
      <c r="N569" s="86">
        <v>22</v>
      </c>
      <c r="O569" s="86">
        <v>18</v>
      </c>
      <c r="P569" s="86">
        <v>1</v>
      </c>
      <c r="Q569" s="86">
        <v>9</v>
      </c>
      <c r="R569" s="86">
        <v>20</v>
      </c>
      <c r="S569" s="86">
        <v>7</v>
      </c>
      <c r="T569" s="86">
        <f t="shared" si="121"/>
        <v>140</v>
      </c>
    </row>
    <row r="570" spans="1:20" s="409" customFormat="1" ht="55.5" customHeight="1">
      <c r="A570" s="277">
        <f t="shared" si="114"/>
        <v>479</v>
      </c>
      <c r="B570" s="364" t="s">
        <v>1675</v>
      </c>
      <c r="C570" s="86" t="s">
        <v>1573</v>
      </c>
      <c r="D570" s="86"/>
      <c r="E570" s="364"/>
      <c r="F570" s="86"/>
      <c r="G570" s="364" t="s">
        <v>1574</v>
      </c>
      <c r="H570" s="86" t="s">
        <v>233</v>
      </c>
      <c r="I570" s="410" t="s">
        <v>230</v>
      </c>
      <c r="J570" s="410" t="s">
        <v>37</v>
      </c>
      <c r="K570" s="410" t="s">
        <v>37</v>
      </c>
      <c r="L570" s="410" t="s">
        <v>55</v>
      </c>
      <c r="M570" s="410"/>
      <c r="N570" s="86">
        <v>10</v>
      </c>
      <c r="O570" s="86"/>
      <c r="P570" s="86"/>
      <c r="Q570" s="86"/>
      <c r="R570" s="86"/>
      <c r="S570" s="86"/>
      <c r="T570" s="86"/>
    </row>
    <row r="571" spans="1:20" s="409" customFormat="1" ht="55.5" customHeight="1">
      <c r="A571" s="277">
        <f t="shared" si="114"/>
        <v>480</v>
      </c>
      <c r="B571" s="364" t="s">
        <v>225</v>
      </c>
      <c r="C571" s="86" t="s">
        <v>1575</v>
      </c>
      <c r="D571" s="86"/>
      <c r="E571" s="364"/>
      <c r="F571" s="86"/>
      <c r="G571" s="364" t="s">
        <v>1576</v>
      </c>
      <c r="H571" s="86" t="s">
        <v>1676</v>
      </c>
      <c r="I571" s="410" t="s">
        <v>230</v>
      </c>
      <c r="J571" s="410" t="s">
        <v>37</v>
      </c>
      <c r="K571" s="410" t="s">
        <v>37</v>
      </c>
      <c r="L571" s="410" t="s">
        <v>32</v>
      </c>
      <c r="M571" s="410"/>
      <c r="N571" s="86">
        <v>6</v>
      </c>
      <c r="O571" s="86">
        <v>4</v>
      </c>
      <c r="P571" s="86">
        <v>1</v>
      </c>
      <c r="Q571" s="86">
        <v>9</v>
      </c>
      <c r="R571" s="86">
        <v>20</v>
      </c>
      <c r="S571" s="86">
        <v>7</v>
      </c>
      <c r="T571" s="86">
        <f t="shared" ref="T571" si="122">S571*R571</f>
        <v>140</v>
      </c>
    </row>
    <row r="572" spans="1:20" s="409" customFormat="1" ht="55.5" customHeight="1">
      <c r="A572" s="277">
        <f t="shared" si="114"/>
        <v>481</v>
      </c>
      <c r="B572" s="364" t="s">
        <v>1487</v>
      </c>
      <c r="C572" s="86" t="s">
        <v>1577</v>
      </c>
      <c r="D572" s="86"/>
      <c r="E572" s="364"/>
      <c r="F572" s="86"/>
      <c r="G572" s="364" t="s">
        <v>1578</v>
      </c>
      <c r="H572" s="86" t="s">
        <v>685</v>
      </c>
      <c r="I572" s="410" t="s">
        <v>230</v>
      </c>
      <c r="J572" s="410" t="s">
        <v>37</v>
      </c>
      <c r="K572" s="410" t="s">
        <v>37</v>
      </c>
      <c r="L572" s="410" t="s">
        <v>32</v>
      </c>
      <c r="M572" s="410"/>
      <c r="N572" s="86">
        <v>17</v>
      </c>
      <c r="O572" s="86">
        <v>10</v>
      </c>
      <c r="P572" s="86">
        <v>1</v>
      </c>
      <c r="Q572" s="86">
        <v>9</v>
      </c>
      <c r="R572" s="86">
        <v>20</v>
      </c>
      <c r="S572" s="86">
        <v>7</v>
      </c>
      <c r="T572" s="86">
        <f t="shared" ref="T572" si="123">S572*R572</f>
        <v>140</v>
      </c>
    </row>
    <row r="573" spans="1:20" s="409" customFormat="1" ht="55.5" customHeight="1">
      <c r="A573" s="277">
        <f t="shared" si="114"/>
        <v>482</v>
      </c>
      <c r="B573" s="364" t="s">
        <v>225</v>
      </c>
      <c r="C573" s="86" t="s">
        <v>1581</v>
      </c>
      <c r="D573" s="86"/>
      <c r="E573" s="364"/>
      <c r="F573" s="86"/>
      <c r="G573" s="364" t="s">
        <v>1582</v>
      </c>
      <c r="H573" s="86" t="s">
        <v>247</v>
      </c>
      <c r="I573" s="410" t="s">
        <v>230</v>
      </c>
      <c r="J573" s="410" t="s">
        <v>37</v>
      </c>
      <c r="K573" s="410" t="s">
        <v>37</v>
      </c>
      <c r="L573" s="410" t="s">
        <v>55</v>
      </c>
      <c r="M573" s="410"/>
      <c r="N573" s="86">
        <v>22</v>
      </c>
      <c r="O573" s="86"/>
      <c r="P573" s="86"/>
      <c r="Q573" s="86"/>
      <c r="R573" s="86"/>
      <c r="S573" s="86"/>
      <c r="T573" s="86"/>
    </row>
    <row r="574" spans="1:20" s="409" customFormat="1" ht="55.5" customHeight="1">
      <c r="A574" s="277">
        <f t="shared" si="114"/>
        <v>483</v>
      </c>
      <c r="B574" s="364" t="s">
        <v>1487</v>
      </c>
      <c r="C574" s="86" t="s">
        <v>1583</v>
      </c>
      <c r="D574" s="86"/>
      <c r="E574" s="364"/>
      <c r="F574" s="86"/>
      <c r="G574" s="364" t="s">
        <v>1584</v>
      </c>
      <c r="H574" s="86" t="s">
        <v>1936</v>
      </c>
      <c r="I574" s="410" t="s">
        <v>230</v>
      </c>
      <c r="J574" s="410" t="s">
        <v>37</v>
      </c>
      <c r="K574" s="410" t="s">
        <v>37</v>
      </c>
      <c r="L574" s="410" t="s">
        <v>55</v>
      </c>
      <c r="M574" s="410"/>
      <c r="N574" s="86">
        <v>16</v>
      </c>
      <c r="O574" s="86"/>
      <c r="P574" s="86"/>
      <c r="Q574" s="86"/>
      <c r="R574" s="86"/>
      <c r="S574" s="86"/>
      <c r="T574" s="86"/>
    </row>
    <row r="575" spans="1:20" s="409" customFormat="1" ht="55.5" customHeight="1">
      <c r="A575" s="277">
        <f t="shared" si="114"/>
        <v>484</v>
      </c>
      <c r="B575" s="364" t="s">
        <v>1487</v>
      </c>
      <c r="C575" s="86" t="s">
        <v>1585</v>
      </c>
      <c r="D575" s="86"/>
      <c r="E575" s="364"/>
      <c r="F575" s="86"/>
      <c r="G575" s="364" t="s">
        <v>1586</v>
      </c>
      <c r="H575" s="86" t="s">
        <v>1678</v>
      </c>
      <c r="I575" s="410" t="s">
        <v>230</v>
      </c>
      <c r="J575" s="410" t="s">
        <v>37</v>
      </c>
      <c r="K575" s="410" t="s">
        <v>37</v>
      </c>
      <c r="L575" s="410" t="s">
        <v>32</v>
      </c>
      <c r="M575" s="410"/>
      <c r="N575" s="86">
        <v>14</v>
      </c>
      <c r="O575" s="86">
        <v>4</v>
      </c>
      <c r="P575" s="86">
        <v>1</v>
      </c>
      <c r="Q575" s="86">
        <v>9</v>
      </c>
      <c r="R575" s="86">
        <v>20</v>
      </c>
      <c r="S575" s="86">
        <v>7</v>
      </c>
      <c r="T575" s="86">
        <f t="shared" ref="T575:T576" si="124">S575*R575</f>
        <v>140</v>
      </c>
    </row>
    <row r="576" spans="1:20" s="409" customFormat="1" ht="55.5" customHeight="1">
      <c r="A576" s="277">
        <f t="shared" si="114"/>
        <v>485</v>
      </c>
      <c r="B576" s="364" t="s">
        <v>1487</v>
      </c>
      <c r="C576" s="86" t="s">
        <v>1587</v>
      </c>
      <c r="D576" s="86"/>
      <c r="E576" s="364"/>
      <c r="F576" s="86"/>
      <c r="G576" s="364" t="s">
        <v>1588</v>
      </c>
      <c r="H576" s="86" t="s">
        <v>1672</v>
      </c>
      <c r="I576" s="410" t="s">
        <v>230</v>
      </c>
      <c r="J576" s="410" t="s">
        <v>37</v>
      </c>
      <c r="K576" s="410" t="s">
        <v>37</v>
      </c>
      <c r="L576" s="410" t="s">
        <v>32</v>
      </c>
      <c r="M576" s="410"/>
      <c r="N576" s="86">
        <v>14</v>
      </c>
      <c r="O576" s="86">
        <v>4</v>
      </c>
      <c r="P576" s="86">
        <v>1</v>
      </c>
      <c r="Q576" s="86">
        <v>9</v>
      </c>
      <c r="R576" s="86">
        <v>20</v>
      </c>
      <c r="S576" s="86">
        <v>7</v>
      </c>
      <c r="T576" s="86">
        <f t="shared" si="124"/>
        <v>140</v>
      </c>
    </row>
    <row r="577" spans="1:20" s="409" customFormat="1" ht="55.5" customHeight="1">
      <c r="A577" s="277">
        <f t="shared" si="114"/>
        <v>486</v>
      </c>
      <c r="B577" s="364" t="s">
        <v>56</v>
      </c>
      <c r="C577" s="86" t="s">
        <v>1589</v>
      </c>
      <c r="D577" s="86"/>
      <c r="E577" s="364"/>
      <c r="F577" s="86"/>
      <c r="G577" s="364" t="s">
        <v>1590</v>
      </c>
      <c r="H577" s="86" t="s">
        <v>247</v>
      </c>
      <c r="I577" s="410" t="s">
        <v>230</v>
      </c>
      <c r="J577" s="410" t="s">
        <v>37</v>
      </c>
      <c r="K577" s="410" t="s">
        <v>37</v>
      </c>
      <c r="L577" s="410" t="s">
        <v>32</v>
      </c>
      <c r="M577" s="410"/>
      <c r="N577" s="86">
        <v>22</v>
      </c>
      <c r="O577" s="86">
        <v>15</v>
      </c>
      <c r="P577" s="86">
        <v>1</v>
      </c>
      <c r="Q577" s="86">
        <v>9</v>
      </c>
      <c r="R577" s="86">
        <v>20</v>
      </c>
      <c r="S577" s="86">
        <v>7</v>
      </c>
      <c r="T577" s="86">
        <f t="shared" ref="T577:T579" si="125">S577*R577</f>
        <v>140</v>
      </c>
    </row>
    <row r="578" spans="1:20" s="409" customFormat="1" ht="55.5" customHeight="1">
      <c r="A578" s="277">
        <f t="shared" si="114"/>
        <v>487</v>
      </c>
      <c r="B578" s="364" t="s">
        <v>1487</v>
      </c>
      <c r="C578" s="86" t="s">
        <v>1591</v>
      </c>
      <c r="D578" s="86"/>
      <c r="E578" s="364"/>
      <c r="F578" s="86"/>
      <c r="G578" s="364" t="s">
        <v>1592</v>
      </c>
      <c r="H578" s="86" t="s">
        <v>1679</v>
      </c>
      <c r="I578" s="410" t="s">
        <v>230</v>
      </c>
      <c r="J578" s="410" t="s">
        <v>37</v>
      </c>
      <c r="K578" s="410" t="s">
        <v>37</v>
      </c>
      <c r="L578" s="410" t="s">
        <v>32</v>
      </c>
      <c r="M578" s="410"/>
      <c r="N578" s="86">
        <v>19</v>
      </c>
      <c r="O578" s="86">
        <v>10</v>
      </c>
      <c r="P578" s="86">
        <v>1</v>
      </c>
      <c r="Q578" s="86">
        <v>9</v>
      </c>
      <c r="R578" s="86">
        <v>20</v>
      </c>
      <c r="S578" s="86">
        <v>7</v>
      </c>
      <c r="T578" s="86">
        <f t="shared" si="125"/>
        <v>140</v>
      </c>
    </row>
    <row r="579" spans="1:20" s="409" customFormat="1" ht="55.5" customHeight="1">
      <c r="A579" s="277">
        <f t="shared" si="114"/>
        <v>488</v>
      </c>
      <c r="B579" s="364" t="s">
        <v>1487</v>
      </c>
      <c r="C579" s="86" t="s">
        <v>1593</v>
      </c>
      <c r="D579" s="86"/>
      <c r="E579" s="364"/>
      <c r="F579" s="86"/>
      <c r="G579" s="364" t="s">
        <v>1594</v>
      </c>
      <c r="H579" s="86" t="s">
        <v>1680</v>
      </c>
      <c r="I579" s="410" t="s">
        <v>230</v>
      </c>
      <c r="J579" s="410" t="s">
        <v>37</v>
      </c>
      <c r="K579" s="410" t="s">
        <v>37</v>
      </c>
      <c r="L579" s="410" t="s">
        <v>32</v>
      </c>
      <c r="M579" s="410"/>
      <c r="N579" s="86">
        <v>9</v>
      </c>
      <c r="O579" s="86">
        <v>5</v>
      </c>
      <c r="P579" s="86">
        <v>1</v>
      </c>
      <c r="Q579" s="86">
        <v>9</v>
      </c>
      <c r="R579" s="86">
        <v>20</v>
      </c>
      <c r="S579" s="86">
        <v>7</v>
      </c>
      <c r="T579" s="86">
        <f t="shared" si="125"/>
        <v>140</v>
      </c>
    </row>
    <row r="580" spans="1:20" s="409" customFormat="1" ht="55.5" customHeight="1">
      <c r="A580" s="277">
        <f t="shared" si="114"/>
        <v>489</v>
      </c>
      <c r="B580" s="364" t="s">
        <v>225</v>
      </c>
      <c r="C580" s="86" t="s">
        <v>1595</v>
      </c>
      <c r="D580" s="86"/>
      <c r="E580" s="364"/>
      <c r="F580" s="86"/>
      <c r="G580" s="364" t="s">
        <v>1596</v>
      </c>
      <c r="H580" s="86" t="s">
        <v>247</v>
      </c>
      <c r="I580" s="410" t="s">
        <v>230</v>
      </c>
      <c r="J580" s="410" t="s">
        <v>37</v>
      </c>
      <c r="K580" s="410" t="s">
        <v>37</v>
      </c>
      <c r="L580" s="410" t="s">
        <v>55</v>
      </c>
      <c r="M580" s="410"/>
      <c r="N580" s="86">
        <v>22</v>
      </c>
      <c r="O580" s="86"/>
      <c r="P580" s="86"/>
      <c r="Q580" s="86"/>
      <c r="R580" s="86"/>
      <c r="S580" s="86"/>
      <c r="T580" s="86"/>
    </row>
    <row r="581" spans="1:20" s="409" customFormat="1" ht="55.5" customHeight="1">
      <c r="A581" s="277">
        <f t="shared" si="114"/>
        <v>490</v>
      </c>
      <c r="B581" s="364" t="s">
        <v>1597</v>
      </c>
      <c r="C581" s="86" t="s">
        <v>1598</v>
      </c>
      <c r="D581" s="86"/>
      <c r="E581" s="364"/>
      <c r="F581" s="86"/>
      <c r="G581" s="364" t="s">
        <v>1599</v>
      </c>
      <c r="H581" s="86" t="s">
        <v>962</v>
      </c>
      <c r="I581" s="410" t="s">
        <v>230</v>
      </c>
      <c r="J581" s="410" t="s">
        <v>37</v>
      </c>
      <c r="K581" s="410" t="s">
        <v>37</v>
      </c>
      <c r="L581" s="410" t="s">
        <v>55</v>
      </c>
      <c r="M581" s="410"/>
      <c r="N581" s="86">
        <v>3</v>
      </c>
      <c r="O581" s="86"/>
      <c r="P581" s="86"/>
      <c r="Q581" s="86"/>
      <c r="R581" s="86"/>
      <c r="S581" s="86"/>
      <c r="T581" s="86"/>
    </row>
    <row r="582" spans="1:20" s="409" customFormat="1" ht="55.5" customHeight="1">
      <c r="A582" s="277">
        <f t="shared" si="114"/>
        <v>491</v>
      </c>
      <c r="B582" s="364" t="s">
        <v>1487</v>
      </c>
      <c r="C582" s="86" t="s">
        <v>1600</v>
      </c>
      <c r="D582" s="86"/>
      <c r="E582" s="364"/>
      <c r="F582" s="86"/>
      <c r="G582" s="364" t="s">
        <v>1601</v>
      </c>
      <c r="H582" s="86" t="s">
        <v>1681</v>
      </c>
      <c r="I582" s="410" t="s">
        <v>230</v>
      </c>
      <c r="J582" s="410" t="s">
        <v>37</v>
      </c>
      <c r="K582" s="410" t="s">
        <v>37</v>
      </c>
      <c r="L582" s="410" t="s">
        <v>32</v>
      </c>
      <c r="M582" s="410"/>
      <c r="N582" s="86">
        <v>24</v>
      </c>
      <c r="O582" s="86">
        <v>10</v>
      </c>
      <c r="P582" s="86">
        <v>1</v>
      </c>
      <c r="Q582" s="86">
        <v>9</v>
      </c>
      <c r="R582" s="86">
        <v>20</v>
      </c>
      <c r="S582" s="86">
        <v>7</v>
      </c>
      <c r="T582" s="86">
        <f t="shared" ref="T582:T583" si="126">S582*R582</f>
        <v>140</v>
      </c>
    </row>
    <row r="583" spans="1:20" s="409" customFormat="1" ht="55.5" customHeight="1">
      <c r="A583" s="277">
        <f t="shared" si="114"/>
        <v>492</v>
      </c>
      <c r="B583" s="364" t="s">
        <v>1487</v>
      </c>
      <c r="C583" s="86" t="s">
        <v>1602</v>
      </c>
      <c r="D583" s="86"/>
      <c r="E583" s="364"/>
      <c r="F583" s="86"/>
      <c r="G583" s="364" t="s">
        <v>1603</v>
      </c>
      <c r="H583" s="86" t="s">
        <v>1937</v>
      </c>
      <c r="I583" s="410" t="s">
        <v>230</v>
      </c>
      <c r="J583" s="410" t="s">
        <v>37</v>
      </c>
      <c r="K583" s="410" t="s">
        <v>37</v>
      </c>
      <c r="L583" s="410" t="s">
        <v>32</v>
      </c>
      <c r="M583" s="410"/>
      <c r="N583" s="86">
        <v>30</v>
      </c>
      <c r="O583" s="86">
        <v>20</v>
      </c>
      <c r="P583" s="86">
        <v>1</v>
      </c>
      <c r="Q583" s="86">
        <v>9</v>
      </c>
      <c r="R583" s="86">
        <v>20</v>
      </c>
      <c r="S583" s="86">
        <v>7</v>
      </c>
      <c r="T583" s="86">
        <f t="shared" si="126"/>
        <v>140</v>
      </c>
    </row>
    <row r="584" spans="1:20" s="409" customFormat="1" ht="55.5" customHeight="1">
      <c r="A584" s="277">
        <f t="shared" si="114"/>
        <v>493</v>
      </c>
      <c r="B584" s="364" t="s">
        <v>1487</v>
      </c>
      <c r="C584" s="86" t="s">
        <v>1604</v>
      </c>
      <c r="D584" s="86"/>
      <c r="E584" s="364"/>
      <c r="F584" s="86"/>
      <c r="G584" s="364" t="s">
        <v>1605</v>
      </c>
      <c r="H584" s="86" t="s">
        <v>304</v>
      </c>
      <c r="I584" s="410" t="s">
        <v>230</v>
      </c>
      <c r="J584" s="410" t="s">
        <v>37</v>
      </c>
      <c r="K584" s="410" t="s">
        <v>37</v>
      </c>
      <c r="L584" s="410" t="s">
        <v>55</v>
      </c>
      <c r="M584" s="410"/>
      <c r="N584" s="86">
        <v>6</v>
      </c>
      <c r="O584" s="86"/>
      <c r="P584" s="86"/>
      <c r="Q584" s="86"/>
      <c r="R584" s="86"/>
      <c r="S584" s="86"/>
      <c r="T584" s="86"/>
    </row>
    <row r="585" spans="1:20" s="409" customFormat="1" ht="55.5" customHeight="1">
      <c r="A585" s="277">
        <f t="shared" si="114"/>
        <v>494</v>
      </c>
      <c r="B585" s="364" t="s">
        <v>56</v>
      </c>
      <c r="C585" s="86" t="s">
        <v>1606</v>
      </c>
      <c r="D585" s="86"/>
      <c r="E585" s="364"/>
      <c r="F585" s="86"/>
      <c r="G585" s="364" t="s">
        <v>1607</v>
      </c>
      <c r="H585" s="86" t="s">
        <v>247</v>
      </c>
      <c r="I585" s="410" t="s">
        <v>230</v>
      </c>
      <c r="J585" s="410" t="s">
        <v>37</v>
      </c>
      <c r="K585" s="410" t="s">
        <v>37</v>
      </c>
      <c r="L585" s="410" t="s">
        <v>32</v>
      </c>
      <c r="M585" s="410"/>
      <c r="N585" s="86">
        <v>18</v>
      </c>
      <c r="O585" s="86">
        <v>8</v>
      </c>
      <c r="P585" s="86">
        <v>1</v>
      </c>
      <c r="Q585" s="86">
        <v>9</v>
      </c>
      <c r="R585" s="86">
        <v>20</v>
      </c>
      <c r="S585" s="86">
        <v>7</v>
      </c>
      <c r="T585" s="86">
        <f t="shared" ref="T585:T587" si="127">S585*R585</f>
        <v>140</v>
      </c>
    </row>
    <row r="586" spans="1:20" s="409" customFormat="1" ht="55.5" customHeight="1">
      <c r="A586" s="277">
        <f t="shared" si="114"/>
        <v>495</v>
      </c>
      <c r="B586" s="364" t="s">
        <v>56</v>
      </c>
      <c r="C586" s="86" t="s">
        <v>1608</v>
      </c>
      <c r="D586" s="86"/>
      <c r="E586" s="364"/>
      <c r="F586" s="86"/>
      <c r="G586" s="364" t="s">
        <v>1609</v>
      </c>
      <c r="H586" s="86" t="s">
        <v>1682</v>
      </c>
      <c r="I586" s="410" t="s">
        <v>230</v>
      </c>
      <c r="J586" s="410" t="s">
        <v>37</v>
      </c>
      <c r="K586" s="410" t="s">
        <v>37</v>
      </c>
      <c r="L586" s="410" t="s">
        <v>32</v>
      </c>
      <c r="M586" s="410"/>
      <c r="N586" s="86">
        <v>22</v>
      </c>
      <c r="O586" s="86">
        <v>20</v>
      </c>
      <c r="P586" s="86">
        <v>1</v>
      </c>
      <c r="Q586" s="86">
        <v>9</v>
      </c>
      <c r="R586" s="86">
        <v>20</v>
      </c>
      <c r="S586" s="86">
        <v>7</v>
      </c>
      <c r="T586" s="86">
        <f t="shared" si="127"/>
        <v>140</v>
      </c>
    </row>
    <row r="587" spans="1:20" s="409" customFormat="1" ht="55.5" customHeight="1">
      <c r="A587" s="277">
        <f t="shared" si="114"/>
        <v>496</v>
      </c>
      <c r="B587" s="364" t="s">
        <v>225</v>
      </c>
      <c r="C587" s="86" t="s">
        <v>1610</v>
      </c>
      <c r="D587" s="86"/>
      <c r="E587" s="364"/>
      <c r="F587" s="86"/>
      <c r="G587" s="364" t="s">
        <v>1611</v>
      </c>
      <c r="H587" s="86" t="s">
        <v>1534</v>
      </c>
      <c r="I587" s="410" t="s">
        <v>230</v>
      </c>
      <c r="J587" s="410" t="s">
        <v>37</v>
      </c>
      <c r="K587" s="410" t="s">
        <v>37</v>
      </c>
      <c r="L587" s="410" t="s">
        <v>32</v>
      </c>
      <c r="M587" s="410"/>
      <c r="N587" s="86">
        <v>28</v>
      </c>
      <c r="O587" s="86">
        <v>20</v>
      </c>
      <c r="P587" s="86">
        <v>1</v>
      </c>
      <c r="Q587" s="86">
        <v>9</v>
      </c>
      <c r="R587" s="86">
        <v>20</v>
      </c>
      <c r="S587" s="86">
        <v>7</v>
      </c>
      <c r="T587" s="86">
        <f t="shared" si="127"/>
        <v>140</v>
      </c>
    </row>
    <row r="588" spans="1:20" s="409" customFormat="1" ht="55.5" customHeight="1">
      <c r="A588" s="277">
        <f t="shared" si="114"/>
        <v>497</v>
      </c>
      <c r="B588" s="364" t="s">
        <v>225</v>
      </c>
      <c r="C588" s="86" t="s">
        <v>1612</v>
      </c>
      <c r="D588" s="86"/>
      <c r="E588" s="364"/>
      <c r="F588" s="86"/>
      <c r="G588" s="364" t="s">
        <v>1613</v>
      </c>
      <c r="H588" s="86" t="s">
        <v>247</v>
      </c>
      <c r="I588" s="410" t="s">
        <v>230</v>
      </c>
      <c r="J588" s="410" t="s">
        <v>37</v>
      </c>
      <c r="K588" s="410" t="s">
        <v>37</v>
      </c>
      <c r="L588" s="410" t="s">
        <v>55</v>
      </c>
      <c r="M588" s="410"/>
      <c r="N588" s="86">
        <v>22</v>
      </c>
      <c r="O588" s="86"/>
      <c r="P588" s="86"/>
      <c r="Q588" s="86"/>
      <c r="R588" s="86"/>
      <c r="S588" s="86"/>
      <c r="T588" s="86"/>
    </row>
    <row r="589" spans="1:20" s="409" customFormat="1" ht="55.5" customHeight="1">
      <c r="A589" s="277">
        <f t="shared" si="114"/>
        <v>498</v>
      </c>
      <c r="B589" s="364" t="s">
        <v>225</v>
      </c>
      <c r="C589" s="86" t="s">
        <v>1614</v>
      </c>
      <c r="D589" s="86"/>
      <c r="E589" s="364"/>
      <c r="F589" s="86"/>
      <c r="G589" s="364" t="s">
        <v>1613</v>
      </c>
      <c r="H589" s="86" t="s">
        <v>247</v>
      </c>
      <c r="I589" s="410" t="s">
        <v>230</v>
      </c>
      <c r="J589" s="410" t="s">
        <v>37</v>
      </c>
      <c r="K589" s="410" t="s">
        <v>37</v>
      </c>
      <c r="L589" s="410" t="s">
        <v>55</v>
      </c>
      <c r="M589" s="410"/>
      <c r="N589" s="86">
        <v>22</v>
      </c>
      <c r="O589" s="86"/>
      <c r="P589" s="86"/>
      <c r="Q589" s="86"/>
      <c r="R589" s="86"/>
      <c r="S589" s="86"/>
      <c r="T589" s="86"/>
    </row>
    <row r="590" spans="1:20" s="409" customFormat="1" ht="55.5" customHeight="1">
      <c r="A590" s="277">
        <f t="shared" si="114"/>
        <v>499</v>
      </c>
      <c r="B590" s="364" t="s">
        <v>1570</v>
      </c>
      <c r="C590" s="86" t="s">
        <v>1615</v>
      </c>
      <c r="D590" s="86"/>
      <c r="E590" s="364"/>
      <c r="F590" s="86"/>
      <c r="G590" s="364" t="s">
        <v>1529</v>
      </c>
      <c r="H590" s="86" t="s">
        <v>247</v>
      </c>
      <c r="I590" s="410" t="s">
        <v>230</v>
      </c>
      <c r="J590" s="410" t="s">
        <v>37</v>
      </c>
      <c r="K590" s="410" t="s">
        <v>37</v>
      </c>
      <c r="L590" s="410" t="s">
        <v>32</v>
      </c>
      <c r="M590" s="410"/>
      <c r="N590" s="86">
        <v>22</v>
      </c>
      <c r="O590" s="86">
        <v>10</v>
      </c>
      <c r="P590" s="86">
        <v>1</v>
      </c>
      <c r="Q590" s="86">
        <v>9</v>
      </c>
      <c r="R590" s="86">
        <v>20</v>
      </c>
      <c r="S590" s="86">
        <v>7</v>
      </c>
      <c r="T590" s="86">
        <f t="shared" ref="T590" si="128">S590*R590</f>
        <v>140</v>
      </c>
    </row>
    <row r="591" spans="1:20" s="409" customFormat="1" ht="55.5" customHeight="1">
      <c r="A591" s="277">
        <f t="shared" si="114"/>
        <v>500</v>
      </c>
      <c r="B591" s="411" t="s">
        <v>225</v>
      </c>
      <c r="C591" s="412" t="s">
        <v>1616</v>
      </c>
      <c r="D591" s="412"/>
      <c r="E591" s="412"/>
      <c r="F591" s="412"/>
      <c r="G591" s="413" t="s">
        <v>1617</v>
      </c>
      <c r="H591" s="414" t="s">
        <v>1684</v>
      </c>
      <c r="I591" s="325" t="s">
        <v>230</v>
      </c>
      <c r="J591" s="325" t="s">
        <v>37</v>
      </c>
      <c r="K591" s="325" t="s">
        <v>37</v>
      </c>
      <c r="L591" s="325" t="s">
        <v>32</v>
      </c>
      <c r="M591" s="415"/>
      <c r="N591" s="86">
        <v>12</v>
      </c>
      <c r="O591" s="86">
        <v>6</v>
      </c>
      <c r="P591" s="86">
        <v>1</v>
      </c>
      <c r="Q591" s="86">
        <v>9</v>
      </c>
      <c r="R591" s="86">
        <v>20</v>
      </c>
      <c r="S591" s="86">
        <v>7</v>
      </c>
      <c r="T591" s="86">
        <f t="shared" ref="T591" si="129">S591*R591</f>
        <v>140</v>
      </c>
    </row>
    <row r="592" spans="1:20" s="409" customFormat="1" ht="55.5" customHeight="1">
      <c r="A592" s="277">
        <f t="shared" si="114"/>
        <v>501</v>
      </c>
      <c r="B592" s="364" t="s">
        <v>52</v>
      </c>
      <c r="C592" s="86" t="s">
        <v>1618</v>
      </c>
      <c r="D592" s="86"/>
      <c r="E592" s="364"/>
      <c r="F592" s="86"/>
      <c r="G592" s="364" t="s">
        <v>1619</v>
      </c>
      <c r="H592" s="86" t="s">
        <v>61</v>
      </c>
      <c r="I592" s="410" t="s">
        <v>230</v>
      </c>
      <c r="J592" s="410" t="s">
        <v>37</v>
      </c>
      <c r="K592" s="410" t="s">
        <v>37</v>
      </c>
      <c r="L592" s="410" t="s">
        <v>32</v>
      </c>
      <c r="M592" s="410"/>
      <c r="N592" s="86">
        <v>10</v>
      </c>
      <c r="O592" s="86">
        <v>3</v>
      </c>
      <c r="P592" s="86">
        <v>1</v>
      </c>
      <c r="Q592" s="86">
        <v>9</v>
      </c>
      <c r="R592" s="86">
        <v>20</v>
      </c>
      <c r="S592" s="86">
        <v>7</v>
      </c>
      <c r="T592" s="86">
        <f t="shared" ref="T592" si="130">S592*R592</f>
        <v>140</v>
      </c>
    </row>
    <row r="593" spans="1:20" s="409" customFormat="1" ht="55.5" customHeight="1">
      <c r="A593" s="277">
        <f t="shared" si="114"/>
        <v>502</v>
      </c>
      <c r="B593" s="364" t="s">
        <v>52</v>
      </c>
      <c r="C593" s="86" t="s">
        <v>1620</v>
      </c>
      <c r="D593" s="86"/>
      <c r="E593" s="364"/>
      <c r="F593" s="86"/>
      <c r="G593" s="364" t="s">
        <v>1621</v>
      </c>
      <c r="H593" s="86" t="s">
        <v>247</v>
      </c>
      <c r="I593" s="410" t="s">
        <v>230</v>
      </c>
      <c r="J593" s="410" t="s">
        <v>37</v>
      </c>
      <c r="K593" s="410" t="s">
        <v>37</v>
      </c>
      <c r="L593" s="410" t="s">
        <v>55</v>
      </c>
      <c r="M593" s="410"/>
      <c r="N593" s="86">
        <v>22</v>
      </c>
      <c r="O593" s="86"/>
      <c r="P593" s="86"/>
      <c r="Q593" s="86"/>
      <c r="R593" s="86"/>
      <c r="S593" s="86"/>
      <c r="T593" s="86"/>
    </row>
    <row r="594" spans="1:20" s="409" customFormat="1" ht="55.5" customHeight="1">
      <c r="A594" s="277">
        <f t="shared" si="114"/>
        <v>503</v>
      </c>
      <c r="B594" s="364" t="s">
        <v>381</v>
      </c>
      <c r="C594" s="86" t="s">
        <v>1625</v>
      </c>
      <c r="D594" s="86"/>
      <c r="E594" s="364"/>
      <c r="F594" s="86"/>
      <c r="G594" s="364" t="s">
        <v>1626</v>
      </c>
      <c r="H594" s="86" t="s">
        <v>1687</v>
      </c>
      <c r="I594" s="410" t="s">
        <v>230</v>
      </c>
      <c r="J594" s="410" t="s">
        <v>37</v>
      </c>
      <c r="K594" s="410" t="s">
        <v>37</v>
      </c>
      <c r="L594" s="410" t="s">
        <v>55</v>
      </c>
      <c r="M594" s="410"/>
      <c r="N594" s="86">
        <v>4</v>
      </c>
      <c r="O594" s="86"/>
      <c r="P594" s="86"/>
      <c r="Q594" s="86"/>
      <c r="R594" s="86"/>
      <c r="S594" s="86"/>
      <c r="T594" s="86"/>
    </row>
    <row r="595" spans="1:20" s="409" customFormat="1" ht="55.5" customHeight="1">
      <c r="A595" s="277">
        <f t="shared" si="114"/>
        <v>504</v>
      </c>
      <c r="B595" s="364" t="s">
        <v>1688</v>
      </c>
      <c r="C595" s="86" t="s">
        <v>1627</v>
      </c>
      <c r="D595" s="86"/>
      <c r="E595" s="364"/>
      <c r="F595" s="86"/>
      <c r="G595" s="364" t="s">
        <v>1628</v>
      </c>
      <c r="H595" s="86" t="s">
        <v>1689</v>
      </c>
      <c r="I595" s="410" t="s">
        <v>230</v>
      </c>
      <c r="J595" s="410" t="s">
        <v>37</v>
      </c>
      <c r="K595" s="410" t="s">
        <v>37</v>
      </c>
      <c r="L595" s="410" t="s">
        <v>32</v>
      </c>
      <c r="M595" s="410"/>
      <c r="N595" s="86">
        <v>10</v>
      </c>
      <c r="O595" s="86">
        <v>5</v>
      </c>
      <c r="P595" s="86">
        <v>1</v>
      </c>
      <c r="Q595" s="86">
        <v>9</v>
      </c>
      <c r="R595" s="86">
        <v>20</v>
      </c>
      <c r="S595" s="86">
        <v>7</v>
      </c>
      <c r="T595" s="86">
        <f t="shared" ref="T595" si="131">S595*R595</f>
        <v>140</v>
      </c>
    </row>
    <row r="596" spans="1:20" s="409" customFormat="1" ht="55.5" customHeight="1">
      <c r="A596" s="277">
        <f t="shared" si="114"/>
        <v>505</v>
      </c>
      <c r="B596" s="364" t="s">
        <v>1688</v>
      </c>
      <c r="C596" s="86" t="s">
        <v>1629</v>
      </c>
      <c r="D596" s="86"/>
      <c r="E596" s="364"/>
      <c r="F596" s="86"/>
      <c r="G596" s="364" t="s">
        <v>1630</v>
      </c>
      <c r="H596" s="86" t="s">
        <v>257</v>
      </c>
      <c r="I596" s="410" t="s">
        <v>230</v>
      </c>
      <c r="J596" s="410" t="s">
        <v>37</v>
      </c>
      <c r="K596" s="410" t="s">
        <v>37</v>
      </c>
      <c r="L596" s="410" t="s">
        <v>55</v>
      </c>
      <c r="M596" s="410"/>
      <c r="N596" s="86">
        <v>3</v>
      </c>
      <c r="O596" s="86"/>
      <c r="P596" s="86"/>
      <c r="Q596" s="86"/>
      <c r="R596" s="86"/>
      <c r="S596" s="86"/>
      <c r="T596" s="86"/>
    </row>
    <row r="597" spans="1:20" s="409" customFormat="1" ht="55.5" customHeight="1">
      <c r="A597" s="277">
        <f t="shared" si="114"/>
        <v>506</v>
      </c>
      <c r="B597" s="364" t="s">
        <v>1631</v>
      </c>
      <c r="C597" s="86" t="s">
        <v>1632</v>
      </c>
      <c r="D597" s="86"/>
      <c r="E597" s="364"/>
      <c r="F597" s="86"/>
      <c r="G597" s="364" t="s">
        <v>1613</v>
      </c>
      <c r="H597" s="86" t="s">
        <v>247</v>
      </c>
      <c r="I597" s="410" t="s">
        <v>230</v>
      </c>
      <c r="J597" s="410" t="s">
        <v>37</v>
      </c>
      <c r="K597" s="410" t="s">
        <v>37</v>
      </c>
      <c r="L597" s="410" t="s">
        <v>55</v>
      </c>
      <c r="M597" s="410"/>
      <c r="N597" s="86">
        <v>22</v>
      </c>
      <c r="O597" s="86"/>
      <c r="P597" s="86"/>
      <c r="Q597" s="86"/>
      <c r="R597" s="86"/>
      <c r="S597" s="86"/>
      <c r="T597" s="86"/>
    </row>
    <row r="598" spans="1:20" s="409" customFormat="1" ht="55.5" customHeight="1">
      <c r="A598" s="277">
        <f t="shared" si="114"/>
        <v>507</v>
      </c>
      <c r="B598" s="364" t="s">
        <v>1631</v>
      </c>
      <c r="C598" s="86" t="s">
        <v>1633</v>
      </c>
      <c r="D598" s="86"/>
      <c r="E598" s="364"/>
      <c r="F598" s="86"/>
      <c r="G598" s="364" t="s">
        <v>1634</v>
      </c>
      <c r="H598" s="86" t="s">
        <v>54</v>
      </c>
      <c r="I598" s="410" t="s">
        <v>230</v>
      </c>
      <c r="J598" s="410" t="s">
        <v>37</v>
      </c>
      <c r="K598" s="410" t="s">
        <v>37</v>
      </c>
      <c r="L598" s="410" t="s">
        <v>55</v>
      </c>
      <c r="M598" s="410"/>
      <c r="N598" s="86">
        <v>22</v>
      </c>
      <c r="O598" s="86"/>
      <c r="P598" s="86"/>
      <c r="Q598" s="86"/>
      <c r="R598" s="86"/>
      <c r="S598" s="86"/>
      <c r="T598" s="86"/>
    </row>
    <row r="599" spans="1:20" s="409" customFormat="1" ht="55.5" customHeight="1">
      <c r="A599" s="277">
        <f t="shared" si="114"/>
        <v>508</v>
      </c>
      <c r="B599" s="364" t="s">
        <v>381</v>
      </c>
      <c r="C599" s="86" t="s">
        <v>1635</v>
      </c>
      <c r="D599" s="86"/>
      <c r="E599" s="364"/>
      <c r="F599" s="86"/>
      <c r="G599" s="364" t="s">
        <v>1636</v>
      </c>
      <c r="H599" s="86" t="s">
        <v>1206</v>
      </c>
      <c r="I599" s="410" t="s">
        <v>230</v>
      </c>
      <c r="J599" s="410" t="s">
        <v>37</v>
      </c>
      <c r="K599" s="410" t="s">
        <v>37</v>
      </c>
      <c r="L599" s="410" t="s">
        <v>32</v>
      </c>
      <c r="M599" s="410"/>
      <c r="N599" s="86">
        <v>6</v>
      </c>
      <c r="O599" s="86">
        <v>3</v>
      </c>
      <c r="P599" s="86">
        <v>1</v>
      </c>
      <c r="Q599" s="86">
        <v>9</v>
      </c>
      <c r="R599" s="86">
        <v>20</v>
      </c>
      <c r="S599" s="86">
        <v>7</v>
      </c>
      <c r="T599" s="86">
        <f t="shared" ref="T599" si="132">S599*R599</f>
        <v>140</v>
      </c>
    </row>
    <row r="600" spans="1:20" s="409" customFormat="1" ht="55.5" customHeight="1">
      <c r="A600" s="277">
        <f t="shared" si="114"/>
        <v>509</v>
      </c>
      <c r="B600" s="364" t="s">
        <v>225</v>
      </c>
      <c r="C600" s="86" t="s">
        <v>1637</v>
      </c>
      <c r="D600" s="86"/>
      <c r="E600" s="364"/>
      <c r="F600" s="86"/>
      <c r="G600" s="364" t="s">
        <v>1638</v>
      </c>
      <c r="H600" s="86" t="s">
        <v>1683</v>
      </c>
      <c r="I600" s="410" t="s">
        <v>230</v>
      </c>
      <c r="J600" s="410" t="s">
        <v>37</v>
      </c>
      <c r="K600" s="410" t="s">
        <v>37</v>
      </c>
      <c r="L600" s="410" t="s">
        <v>32</v>
      </c>
      <c r="M600" s="410"/>
      <c r="N600" s="86">
        <v>24</v>
      </c>
      <c r="O600" s="86">
        <v>10</v>
      </c>
      <c r="P600" s="86">
        <v>1</v>
      </c>
      <c r="Q600" s="86">
        <v>9</v>
      </c>
      <c r="R600" s="86">
        <v>20</v>
      </c>
      <c r="S600" s="86">
        <v>7</v>
      </c>
      <c r="T600" s="86">
        <f t="shared" ref="T600" si="133">S600*R600</f>
        <v>140</v>
      </c>
    </row>
    <row r="601" spans="1:20" s="409" customFormat="1" ht="45" customHeight="1">
      <c r="A601" s="277">
        <f t="shared" si="114"/>
        <v>510</v>
      </c>
      <c r="B601" s="364" t="s">
        <v>1487</v>
      </c>
      <c r="C601" s="364" t="s">
        <v>1494</v>
      </c>
      <c r="D601" s="86"/>
      <c r="E601" s="364"/>
      <c r="F601" s="86"/>
      <c r="G601" s="364" t="s">
        <v>1488</v>
      </c>
      <c r="H601" s="86" t="s">
        <v>1489</v>
      </c>
      <c r="I601" s="410" t="s">
        <v>230</v>
      </c>
      <c r="J601" s="410" t="s">
        <v>37</v>
      </c>
      <c r="K601" s="410" t="s">
        <v>37</v>
      </c>
      <c r="L601" s="410" t="s">
        <v>32</v>
      </c>
      <c r="M601" s="410"/>
      <c r="N601" s="86">
        <v>26</v>
      </c>
      <c r="O601" s="86">
        <v>3</v>
      </c>
      <c r="P601" s="86">
        <v>1</v>
      </c>
      <c r="Q601" s="86">
        <v>9</v>
      </c>
      <c r="R601" s="86">
        <v>20</v>
      </c>
      <c r="S601" s="86">
        <v>7</v>
      </c>
      <c r="T601" s="86">
        <f>R601*S601</f>
        <v>140</v>
      </c>
    </row>
    <row r="602" spans="1:20" s="409" customFormat="1" ht="33" customHeight="1">
      <c r="A602" s="277">
        <f t="shared" si="114"/>
        <v>511</v>
      </c>
      <c r="B602" s="364" t="s">
        <v>225</v>
      </c>
      <c r="C602" s="86" t="s">
        <v>1566</v>
      </c>
      <c r="D602" s="86"/>
      <c r="E602" s="364"/>
      <c r="F602" s="86"/>
      <c r="G602" s="364" t="s">
        <v>1567</v>
      </c>
      <c r="H602" s="86" t="s">
        <v>247</v>
      </c>
      <c r="I602" s="410" t="s">
        <v>230</v>
      </c>
      <c r="J602" s="410" t="s">
        <v>37</v>
      </c>
      <c r="K602" s="410" t="s">
        <v>37</v>
      </c>
      <c r="L602" s="410" t="s">
        <v>55</v>
      </c>
      <c r="M602" s="410"/>
      <c r="N602" s="86">
        <v>22</v>
      </c>
      <c r="O602" s="86"/>
      <c r="P602" s="86"/>
      <c r="Q602" s="86"/>
      <c r="R602" s="86"/>
      <c r="S602" s="86"/>
      <c r="T602" s="86"/>
    </row>
    <row r="603" spans="1:20" s="409" customFormat="1" ht="55.5" customHeight="1">
      <c r="A603" s="277">
        <f t="shared" si="114"/>
        <v>512</v>
      </c>
      <c r="B603" s="364" t="s">
        <v>1487</v>
      </c>
      <c r="C603" s="86" t="s">
        <v>1579</v>
      </c>
      <c r="D603" s="86"/>
      <c r="E603" s="364"/>
      <c r="F603" s="86"/>
      <c r="G603" s="364" t="s">
        <v>1580</v>
      </c>
      <c r="H603" s="86" t="s">
        <v>1677</v>
      </c>
      <c r="I603" s="410" t="s">
        <v>230</v>
      </c>
      <c r="J603" s="410" t="s">
        <v>37</v>
      </c>
      <c r="K603" s="410" t="s">
        <v>37</v>
      </c>
      <c r="L603" s="410" t="s">
        <v>32</v>
      </c>
      <c r="M603" s="410"/>
      <c r="N603" s="86">
        <v>30</v>
      </c>
      <c r="O603" s="86">
        <v>5</v>
      </c>
      <c r="P603" s="86">
        <v>1</v>
      </c>
      <c r="Q603" s="86">
        <v>12</v>
      </c>
      <c r="R603" s="86">
        <v>20</v>
      </c>
      <c r="S603" s="86">
        <v>7</v>
      </c>
      <c r="T603" s="86">
        <f t="shared" ref="T603" si="134">S603*R603</f>
        <v>140</v>
      </c>
    </row>
    <row r="604" spans="1:20" s="409" customFormat="1" ht="44.25" customHeight="1">
      <c r="A604" s="277">
        <f t="shared" si="114"/>
        <v>513</v>
      </c>
      <c r="B604" s="364" t="s">
        <v>52</v>
      </c>
      <c r="C604" s="86" t="s">
        <v>1622</v>
      </c>
      <c r="D604" s="86"/>
      <c r="E604" s="364"/>
      <c r="F604" s="86"/>
      <c r="G604" s="364" t="s">
        <v>1623</v>
      </c>
      <c r="H604" s="86" t="s">
        <v>1685</v>
      </c>
      <c r="I604" s="410" t="s">
        <v>230</v>
      </c>
      <c r="J604" s="410" t="s">
        <v>37</v>
      </c>
      <c r="K604" s="410" t="s">
        <v>37</v>
      </c>
      <c r="L604" s="410" t="s">
        <v>55</v>
      </c>
      <c r="M604" s="410"/>
      <c r="N604" s="86">
        <v>50</v>
      </c>
      <c r="O604" s="86"/>
      <c r="P604" s="86"/>
      <c r="Q604" s="86"/>
      <c r="R604" s="86"/>
      <c r="S604" s="86"/>
      <c r="T604" s="86"/>
    </row>
    <row r="605" spans="1:20" s="409" customFormat="1" ht="44.25" customHeight="1">
      <c r="A605" s="277">
        <f t="shared" ref="A605:A607" si="135">A604+1</f>
        <v>514</v>
      </c>
      <c r="B605" s="364" t="s">
        <v>1675</v>
      </c>
      <c r="C605" s="86" t="s">
        <v>1622</v>
      </c>
      <c r="D605" s="86"/>
      <c r="E605" s="364"/>
      <c r="F605" s="86"/>
      <c r="G605" s="364" t="s">
        <v>1686</v>
      </c>
      <c r="H605" s="374" t="s">
        <v>1938</v>
      </c>
      <c r="I605" s="410" t="s">
        <v>230</v>
      </c>
      <c r="J605" s="410" t="s">
        <v>37</v>
      </c>
      <c r="K605" s="410" t="s">
        <v>37</v>
      </c>
      <c r="L605" s="381" t="s">
        <v>55</v>
      </c>
      <c r="M605" s="381"/>
      <c r="N605" s="374">
        <v>18</v>
      </c>
      <c r="O605" s="374"/>
      <c r="P605" s="374"/>
      <c r="Q605" s="374"/>
      <c r="R605" s="374"/>
      <c r="S605" s="416"/>
      <c r="T605" s="86"/>
    </row>
    <row r="606" spans="1:20" s="409" customFormat="1" ht="44.25" customHeight="1">
      <c r="A606" s="277">
        <f t="shared" si="135"/>
        <v>515</v>
      </c>
      <c r="B606" s="380" t="s">
        <v>225</v>
      </c>
      <c r="C606" s="374" t="s">
        <v>1942</v>
      </c>
      <c r="D606" s="374"/>
      <c r="E606" s="380"/>
      <c r="F606" s="374"/>
      <c r="G606" s="364" t="s">
        <v>1943</v>
      </c>
      <c r="H606" s="374" t="s">
        <v>233</v>
      </c>
      <c r="I606" s="410" t="s">
        <v>230</v>
      </c>
      <c r="J606" s="410" t="s">
        <v>37</v>
      </c>
      <c r="K606" s="410" t="s">
        <v>37</v>
      </c>
      <c r="L606" s="381" t="s">
        <v>32</v>
      </c>
      <c r="M606" s="381"/>
      <c r="N606" s="86">
        <v>10</v>
      </c>
      <c r="O606" s="86">
        <v>8</v>
      </c>
      <c r="P606" s="86">
        <v>1</v>
      </c>
      <c r="Q606" s="86">
        <v>9</v>
      </c>
      <c r="R606" s="86">
        <v>20</v>
      </c>
      <c r="S606" s="86">
        <v>7</v>
      </c>
      <c r="T606" s="86">
        <f t="shared" ref="T606:T607" si="136">S606*R606</f>
        <v>140</v>
      </c>
    </row>
    <row r="607" spans="1:20" s="409" customFormat="1" ht="44.25" customHeight="1">
      <c r="A607" s="277">
        <f t="shared" si="135"/>
        <v>516</v>
      </c>
      <c r="B607" s="420" t="s">
        <v>1933</v>
      </c>
      <c r="C607" s="421" t="s">
        <v>1934</v>
      </c>
      <c r="D607" s="421"/>
      <c r="E607" s="420"/>
      <c r="F607" s="423"/>
      <c r="G607" s="420" t="s">
        <v>1935</v>
      </c>
      <c r="H607" s="421"/>
      <c r="I607" s="410" t="s">
        <v>230</v>
      </c>
      <c r="J607" s="410" t="s">
        <v>37</v>
      </c>
      <c r="K607" s="410" t="s">
        <v>37</v>
      </c>
      <c r="L607" s="381" t="s">
        <v>32</v>
      </c>
      <c r="M607" s="422"/>
      <c r="N607" s="86">
        <v>8</v>
      </c>
      <c r="O607" s="86">
        <v>4</v>
      </c>
      <c r="P607" s="86">
        <v>1</v>
      </c>
      <c r="Q607" s="86">
        <v>9</v>
      </c>
      <c r="R607" s="86">
        <v>20</v>
      </c>
      <c r="S607" s="86">
        <v>7</v>
      </c>
      <c r="T607" s="86">
        <f t="shared" si="136"/>
        <v>140</v>
      </c>
    </row>
    <row r="608" spans="1:20" s="409" customFormat="1" ht="44.25" customHeight="1">
      <c r="A608" s="601" t="s">
        <v>1509</v>
      </c>
      <c r="B608" s="602"/>
      <c r="C608" s="602"/>
      <c r="D608" s="602"/>
      <c r="E608" s="602"/>
      <c r="F608" s="602"/>
      <c r="G608" s="602"/>
      <c r="H608" s="602"/>
      <c r="I608" s="602"/>
      <c r="J608" s="602"/>
      <c r="K608" s="602"/>
      <c r="L608" s="602"/>
      <c r="M608" s="602"/>
      <c r="N608" s="602"/>
      <c r="O608" s="602"/>
      <c r="P608" s="602"/>
      <c r="Q608" s="602"/>
      <c r="R608" s="602"/>
      <c r="S608" s="602"/>
      <c r="T608" s="629"/>
    </row>
    <row r="609" spans="1:20" s="409" customFormat="1" ht="39" customHeight="1">
      <c r="A609" s="277">
        <f>A607+1</f>
        <v>517</v>
      </c>
      <c r="B609" s="385" t="s">
        <v>56</v>
      </c>
      <c r="C609" s="470" t="s">
        <v>1960</v>
      </c>
      <c r="D609" s="470">
        <v>2022</v>
      </c>
      <c r="E609" s="377" t="s">
        <v>302</v>
      </c>
      <c r="F609" s="467"/>
      <c r="G609" s="467" t="s">
        <v>1961</v>
      </c>
      <c r="H609" s="470" t="s">
        <v>500</v>
      </c>
      <c r="I609" s="410" t="s">
        <v>230</v>
      </c>
      <c r="J609" s="410" t="s">
        <v>37</v>
      </c>
      <c r="K609" s="410" t="s">
        <v>37</v>
      </c>
      <c r="L609" s="381" t="s">
        <v>32</v>
      </c>
      <c r="M609" s="422"/>
      <c r="N609" s="86">
        <v>15</v>
      </c>
      <c r="O609" s="86">
        <v>15</v>
      </c>
      <c r="P609" s="86">
        <v>1</v>
      </c>
      <c r="Q609" s="86">
        <v>9</v>
      </c>
      <c r="R609" s="86">
        <v>20</v>
      </c>
      <c r="S609" s="86">
        <v>7</v>
      </c>
      <c r="T609" s="86">
        <f t="shared" ref="T609:T611" si="137">S609*R609</f>
        <v>140</v>
      </c>
    </row>
    <row r="610" spans="1:20" s="409" customFormat="1" ht="39" customHeight="1">
      <c r="A610" s="601" t="s">
        <v>1423</v>
      </c>
      <c r="B610" s="602"/>
      <c r="C610" s="602"/>
      <c r="D610" s="602"/>
      <c r="E610" s="602"/>
      <c r="F610" s="602"/>
      <c r="G610" s="602"/>
      <c r="H610" s="602"/>
      <c r="I610" s="602"/>
      <c r="J610" s="602"/>
      <c r="K610" s="602"/>
      <c r="L610" s="602"/>
      <c r="M610" s="602"/>
      <c r="N610" s="602"/>
      <c r="O610" s="602"/>
      <c r="P610" s="602"/>
      <c r="Q610" s="602"/>
      <c r="R610" s="602"/>
      <c r="S610" s="602"/>
      <c r="T610" s="629"/>
    </row>
    <row r="611" spans="1:20" s="409" customFormat="1" ht="39" customHeight="1">
      <c r="A611" s="277">
        <f>A609+1</f>
        <v>518</v>
      </c>
      <c r="B611" s="534" t="s">
        <v>1307</v>
      </c>
      <c r="C611" s="537" t="s">
        <v>2016</v>
      </c>
      <c r="D611" s="535">
        <v>2020</v>
      </c>
      <c r="E611" s="537" t="s">
        <v>2017</v>
      </c>
      <c r="F611" s="535" t="s">
        <v>2009</v>
      </c>
      <c r="G611" s="535" t="s">
        <v>2018</v>
      </c>
      <c r="H611" s="535" t="s">
        <v>61</v>
      </c>
      <c r="I611" s="410" t="s">
        <v>1373</v>
      </c>
      <c r="J611" s="410" t="s">
        <v>31</v>
      </c>
      <c r="K611" s="410" t="s">
        <v>37</v>
      </c>
      <c r="L611" s="381" t="s">
        <v>32</v>
      </c>
      <c r="M611" s="67">
        <v>42</v>
      </c>
      <c r="N611" s="535">
        <v>14</v>
      </c>
      <c r="O611" s="535">
        <v>10</v>
      </c>
      <c r="P611" s="535">
        <v>1.5</v>
      </c>
      <c r="Q611" s="535">
        <v>14</v>
      </c>
      <c r="R611" s="535">
        <v>46</v>
      </c>
      <c r="S611" s="536">
        <v>7</v>
      </c>
      <c r="T611" s="86">
        <f t="shared" si="137"/>
        <v>322</v>
      </c>
    </row>
    <row r="612" spans="1:20" ht="15" customHeight="1">
      <c r="A612" s="615" t="s">
        <v>248</v>
      </c>
      <c r="B612" s="616"/>
      <c r="C612" s="616"/>
      <c r="D612" s="616"/>
      <c r="E612" s="616"/>
      <c r="F612" s="616"/>
      <c r="G612" s="616"/>
      <c r="H612" s="616"/>
      <c r="I612" s="616"/>
      <c r="J612" s="616"/>
      <c r="K612" s="616"/>
      <c r="L612" s="616"/>
      <c r="M612" s="616"/>
      <c r="N612" s="616"/>
      <c r="O612" s="616"/>
      <c r="P612" s="616"/>
      <c r="Q612" s="616"/>
      <c r="R612" s="616"/>
      <c r="S612" s="616"/>
      <c r="T612" s="646"/>
    </row>
    <row r="613" spans="1:20" ht="23.25" customHeight="1">
      <c r="A613" s="601" t="s">
        <v>1509</v>
      </c>
      <c r="B613" s="602"/>
      <c r="C613" s="602"/>
      <c r="D613" s="602"/>
      <c r="E613" s="602"/>
      <c r="F613" s="602"/>
      <c r="G613" s="602"/>
      <c r="H613" s="602"/>
      <c r="I613" s="602"/>
      <c r="J613" s="602"/>
      <c r="K613" s="602"/>
      <c r="L613" s="602"/>
      <c r="M613" s="602"/>
      <c r="N613" s="602"/>
      <c r="O613" s="602"/>
      <c r="P613" s="602"/>
      <c r="Q613" s="602"/>
      <c r="R613" s="602"/>
      <c r="S613" s="602"/>
      <c r="T613" s="629"/>
    </row>
    <row r="614" spans="1:20" s="88" customFormat="1" ht="22.5">
      <c r="A614" s="86">
        <f>A611+1</f>
        <v>519</v>
      </c>
      <c r="B614" s="385" t="s">
        <v>1970</v>
      </c>
      <c r="C614" s="472" t="s">
        <v>1971</v>
      </c>
      <c r="D614" s="472">
        <v>2021</v>
      </c>
      <c r="E614" s="377" t="s">
        <v>302</v>
      </c>
      <c r="F614" s="471"/>
      <c r="G614" s="471" t="s">
        <v>1967</v>
      </c>
      <c r="H614" s="471"/>
      <c r="I614" s="410" t="s">
        <v>230</v>
      </c>
      <c r="J614" s="410" t="s">
        <v>37</v>
      </c>
      <c r="K614" s="410" t="s">
        <v>37</v>
      </c>
      <c r="L614" s="381" t="s">
        <v>32</v>
      </c>
      <c r="M614" s="385"/>
      <c r="N614" s="86">
        <v>14</v>
      </c>
      <c r="O614" s="86">
        <v>7</v>
      </c>
      <c r="P614" s="86">
        <v>1</v>
      </c>
      <c r="Q614" s="86">
        <v>9</v>
      </c>
      <c r="R614" s="86">
        <v>20</v>
      </c>
      <c r="S614" s="86">
        <v>7</v>
      </c>
      <c r="T614" s="86">
        <f t="shared" ref="T614" si="138">S614*R614</f>
        <v>140</v>
      </c>
    </row>
    <row r="615" spans="1:20" ht="15" customHeight="1">
      <c r="A615" s="615" t="s">
        <v>249</v>
      </c>
      <c r="B615" s="616"/>
      <c r="C615" s="616"/>
      <c r="D615" s="616"/>
      <c r="E615" s="616"/>
      <c r="F615" s="616"/>
      <c r="G615" s="616"/>
      <c r="H615" s="616"/>
      <c r="I615" s="616"/>
      <c r="J615" s="616"/>
      <c r="K615" s="616"/>
      <c r="L615" s="616"/>
      <c r="M615" s="616"/>
      <c r="N615" s="616"/>
      <c r="O615" s="616"/>
      <c r="P615" s="616"/>
      <c r="Q615" s="616"/>
      <c r="R615" s="616"/>
      <c r="S615" s="616"/>
      <c r="T615" s="646"/>
    </row>
    <row r="616" spans="1:20" ht="33.75">
      <c r="A616" s="277">
        <f>A614+1</f>
        <v>520</v>
      </c>
      <c r="B616" s="65" t="s">
        <v>250</v>
      </c>
      <c r="C616" s="66" t="s">
        <v>251</v>
      </c>
      <c r="D616" s="66">
        <v>2019</v>
      </c>
      <c r="E616" s="65" t="s">
        <v>138</v>
      </c>
      <c r="F616" s="66" t="s">
        <v>127</v>
      </c>
      <c r="G616" s="65" t="s">
        <v>252</v>
      </c>
      <c r="H616" s="66" t="s">
        <v>253</v>
      </c>
      <c r="I616" s="67" t="s">
        <v>30</v>
      </c>
      <c r="J616" s="67" t="s">
        <v>37</v>
      </c>
      <c r="K616" s="67" t="s">
        <v>37</v>
      </c>
      <c r="L616" s="67" t="s">
        <v>32</v>
      </c>
      <c r="M616" s="67">
        <v>40</v>
      </c>
      <c r="N616" s="66">
        <v>6</v>
      </c>
      <c r="O616" s="66">
        <v>30</v>
      </c>
      <c r="P616" s="66">
        <v>1</v>
      </c>
      <c r="Q616" s="66">
        <v>12</v>
      </c>
      <c r="R616" s="66">
        <v>44</v>
      </c>
      <c r="S616" s="68">
        <v>7</v>
      </c>
      <c r="T616" s="53">
        <f t="shared" ref="T616:T627" si="139">S616*R616</f>
        <v>308</v>
      </c>
    </row>
    <row r="617" spans="1:20" ht="22.5">
      <c r="A617" s="277">
        <f t="shared" ref="A617:A626" si="140">A616+1</f>
        <v>521</v>
      </c>
      <c r="B617" s="65" t="s">
        <v>254</v>
      </c>
      <c r="C617" s="66" t="s">
        <v>255</v>
      </c>
      <c r="D617" s="66">
        <v>2021</v>
      </c>
      <c r="E617" s="65" t="s">
        <v>138</v>
      </c>
      <c r="F617" s="66" t="s">
        <v>127</v>
      </c>
      <c r="G617" s="65" t="s">
        <v>256</v>
      </c>
      <c r="H617" s="66" t="s">
        <v>257</v>
      </c>
      <c r="I617" s="67" t="s">
        <v>30</v>
      </c>
      <c r="J617" s="67" t="s">
        <v>37</v>
      </c>
      <c r="K617" s="67" t="s">
        <v>37</v>
      </c>
      <c r="L617" s="67" t="s">
        <v>32</v>
      </c>
      <c r="M617" s="67">
        <v>2</v>
      </c>
      <c r="N617" s="66">
        <v>14</v>
      </c>
      <c r="O617" s="66">
        <v>50</v>
      </c>
      <c r="P617" s="66">
        <v>1</v>
      </c>
      <c r="Q617" s="66">
        <v>12</v>
      </c>
      <c r="R617" s="66">
        <v>44</v>
      </c>
      <c r="S617" s="68">
        <v>7</v>
      </c>
      <c r="T617" s="53">
        <f t="shared" si="139"/>
        <v>308</v>
      </c>
    </row>
    <row r="618" spans="1:20" ht="22.5">
      <c r="A618" s="277">
        <f t="shared" si="140"/>
        <v>522</v>
      </c>
      <c r="B618" s="65" t="s">
        <v>250</v>
      </c>
      <c r="C618" s="66" t="s">
        <v>258</v>
      </c>
      <c r="D618" s="66">
        <v>2016</v>
      </c>
      <c r="E618" s="81"/>
      <c r="F618" s="81"/>
      <c r="G618" s="65" t="s">
        <v>252</v>
      </c>
      <c r="H618" s="66" t="s">
        <v>259</v>
      </c>
      <c r="I618" s="67" t="s">
        <v>30</v>
      </c>
      <c r="J618" s="67" t="s">
        <v>37</v>
      </c>
      <c r="K618" s="67" t="s">
        <v>37</v>
      </c>
      <c r="L618" s="67" t="s">
        <v>32</v>
      </c>
      <c r="M618" s="67">
        <v>98</v>
      </c>
      <c r="N618" s="66">
        <v>10</v>
      </c>
      <c r="O618" s="66">
        <v>50</v>
      </c>
      <c r="P618" s="66">
        <v>1</v>
      </c>
      <c r="Q618" s="66">
        <v>12</v>
      </c>
      <c r="R618" s="66">
        <v>44</v>
      </c>
      <c r="S618" s="68">
        <v>7</v>
      </c>
      <c r="T618" s="53">
        <f t="shared" si="139"/>
        <v>308</v>
      </c>
    </row>
    <row r="619" spans="1:20" ht="33.75">
      <c r="A619" s="277">
        <f t="shared" si="140"/>
        <v>523</v>
      </c>
      <c r="B619" s="65" t="s">
        <v>250</v>
      </c>
      <c r="C619" s="66" t="s">
        <v>260</v>
      </c>
      <c r="D619" s="66">
        <v>2019</v>
      </c>
      <c r="E619" s="65" t="s">
        <v>48</v>
      </c>
      <c r="F619" s="69" t="s">
        <v>49</v>
      </c>
      <c r="G619" s="65" t="s">
        <v>252</v>
      </c>
      <c r="H619" s="66" t="s">
        <v>259</v>
      </c>
      <c r="I619" s="67" t="s">
        <v>30</v>
      </c>
      <c r="J619" s="67" t="s">
        <v>37</v>
      </c>
      <c r="K619" s="67" t="s">
        <v>37</v>
      </c>
      <c r="L619" s="67" t="s">
        <v>32</v>
      </c>
      <c r="M619" s="67">
        <v>30</v>
      </c>
      <c r="N619" s="66">
        <v>20</v>
      </c>
      <c r="O619" s="66">
        <v>20</v>
      </c>
      <c r="P619" s="66">
        <v>1</v>
      </c>
      <c r="Q619" s="66">
        <v>12</v>
      </c>
      <c r="R619" s="66">
        <v>22</v>
      </c>
      <c r="S619" s="68">
        <v>7</v>
      </c>
      <c r="T619" s="53">
        <f t="shared" si="139"/>
        <v>154</v>
      </c>
    </row>
    <row r="620" spans="1:20" ht="33.75">
      <c r="A620" s="277">
        <f t="shared" si="140"/>
        <v>524</v>
      </c>
      <c r="B620" s="65" t="s">
        <v>261</v>
      </c>
      <c r="C620" s="66" t="s">
        <v>262</v>
      </c>
      <c r="D620" s="66">
        <v>2021</v>
      </c>
      <c r="E620" s="65" t="s">
        <v>26</v>
      </c>
      <c r="F620" s="66" t="s">
        <v>197</v>
      </c>
      <c r="G620" s="65" t="s">
        <v>263</v>
      </c>
      <c r="H620" s="66" t="s">
        <v>259</v>
      </c>
      <c r="I620" s="67" t="s">
        <v>30</v>
      </c>
      <c r="J620" s="67" t="s">
        <v>37</v>
      </c>
      <c r="K620" s="67" t="s">
        <v>37</v>
      </c>
      <c r="L620" s="67" t="s">
        <v>32</v>
      </c>
      <c r="M620" s="67">
        <v>10</v>
      </c>
      <c r="N620" s="66">
        <v>8</v>
      </c>
      <c r="O620" s="66">
        <v>5</v>
      </c>
      <c r="P620" s="66">
        <v>1</v>
      </c>
      <c r="Q620" s="66">
        <v>12</v>
      </c>
      <c r="R620" s="66">
        <v>22</v>
      </c>
      <c r="S620" s="68">
        <v>7</v>
      </c>
      <c r="T620" s="53">
        <f t="shared" si="139"/>
        <v>154</v>
      </c>
    </row>
    <row r="621" spans="1:20" ht="33.75">
      <c r="A621" s="277">
        <f t="shared" si="140"/>
        <v>525</v>
      </c>
      <c r="B621" s="65" t="s">
        <v>261</v>
      </c>
      <c r="C621" s="66" t="s">
        <v>264</v>
      </c>
      <c r="D621" s="66">
        <v>2021</v>
      </c>
      <c r="E621" s="65" t="s">
        <v>26</v>
      </c>
      <c r="F621" s="66" t="s">
        <v>197</v>
      </c>
      <c r="G621" s="65" t="s">
        <v>265</v>
      </c>
      <c r="H621" s="66" t="s">
        <v>259</v>
      </c>
      <c r="I621" s="67" t="s">
        <v>30</v>
      </c>
      <c r="J621" s="67" t="s">
        <v>37</v>
      </c>
      <c r="K621" s="67" t="s">
        <v>37</v>
      </c>
      <c r="L621" s="67" t="s">
        <v>32</v>
      </c>
      <c r="M621" s="67">
        <v>10</v>
      </c>
      <c r="N621" s="66">
        <v>6</v>
      </c>
      <c r="O621" s="66">
        <v>5</v>
      </c>
      <c r="P621" s="66">
        <v>1</v>
      </c>
      <c r="Q621" s="66">
        <v>12</v>
      </c>
      <c r="R621" s="66">
        <v>22</v>
      </c>
      <c r="S621" s="68">
        <v>7</v>
      </c>
      <c r="T621" s="53">
        <f t="shared" si="139"/>
        <v>154</v>
      </c>
    </row>
    <row r="622" spans="1:20" ht="45">
      <c r="A622" s="277">
        <f t="shared" si="140"/>
        <v>526</v>
      </c>
      <c r="B622" s="65" t="s">
        <v>266</v>
      </c>
      <c r="C622" s="66" t="s">
        <v>267</v>
      </c>
      <c r="D622" s="66">
        <v>2021</v>
      </c>
      <c r="E622" s="65" t="s">
        <v>268</v>
      </c>
      <c r="F622" s="66" t="s">
        <v>197</v>
      </c>
      <c r="G622" s="65" t="s">
        <v>269</v>
      </c>
      <c r="H622" s="66" t="s">
        <v>270</v>
      </c>
      <c r="I622" s="67" t="s">
        <v>30</v>
      </c>
      <c r="J622" s="67" t="s">
        <v>37</v>
      </c>
      <c r="K622" s="67" t="s">
        <v>37</v>
      </c>
      <c r="L622" s="67" t="s">
        <v>32</v>
      </c>
      <c r="M622" s="67">
        <v>2.5</v>
      </c>
      <c r="N622" s="66">
        <v>20</v>
      </c>
      <c r="O622" s="66">
        <v>30</v>
      </c>
      <c r="P622" s="66">
        <v>1</v>
      </c>
      <c r="Q622" s="66">
        <v>12</v>
      </c>
      <c r="R622" s="66">
        <v>22</v>
      </c>
      <c r="S622" s="68">
        <v>7</v>
      </c>
      <c r="T622" s="53">
        <f t="shared" si="139"/>
        <v>154</v>
      </c>
    </row>
    <row r="623" spans="1:20" ht="33.75">
      <c r="A623" s="277">
        <f t="shared" si="140"/>
        <v>527</v>
      </c>
      <c r="B623" s="70" t="s">
        <v>271</v>
      </c>
      <c r="C623" s="51" t="s">
        <v>245</v>
      </c>
      <c r="D623" s="51">
        <v>2021</v>
      </c>
      <c r="E623" s="70" t="s">
        <v>26</v>
      </c>
      <c r="F623" s="51" t="s">
        <v>197</v>
      </c>
      <c r="G623" s="70" t="s">
        <v>272</v>
      </c>
      <c r="H623" s="51" t="s">
        <v>257</v>
      </c>
      <c r="I623" s="72" t="s">
        <v>30</v>
      </c>
      <c r="J623" s="72" t="s">
        <v>37</v>
      </c>
      <c r="K623" s="72" t="s">
        <v>37</v>
      </c>
      <c r="L623" s="72" t="s">
        <v>32</v>
      </c>
      <c r="M623" s="72">
        <v>10</v>
      </c>
      <c r="N623" s="51">
        <v>7</v>
      </c>
      <c r="O623" s="51">
        <v>5</v>
      </c>
      <c r="P623" s="51">
        <v>1</v>
      </c>
      <c r="Q623" s="51">
        <v>12</v>
      </c>
      <c r="R623" s="51">
        <v>22</v>
      </c>
      <c r="S623" s="52">
        <v>7</v>
      </c>
      <c r="T623" s="53">
        <f t="shared" si="139"/>
        <v>154</v>
      </c>
    </row>
    <row r="624" spans="1:20" ht="22.5">
      <c r="A624" s="277">
        <f t="shared" si="140"/>
        <v>528</v>
      </c>
      <c r="B624" s="73" t="s">
        <v>273</v>
      </c>
      <c r="C624" s="53" t="s">
        <v>167</v>
      </c>
      <c r="D624" s="53">
        <v>2019</v>
      </c>
      <c r="E624" s="73" t="s">
        <v>274</v>
      </c>
      <c r="F624" s="53" t="s">
        <v>68</v>
      </c>
      <c r="G624" s="73" t="s">
        <v>275</v>
      </c>
      <c r="H624" s="53" t="s">
        <v>276</v>
      </c>
      <c r="I624" s="74" t="s">
        <v>30</v>
      </c>
      <c r="J624" s="74" t="s">
        <v>37</v>
      </c>
      <c r="K624" s="74" t="s">
        <v>37</v>
      </c>
      <c r="L624" s="74" t="s">
        <v>32</v>
      </c>
      <c r="M624" s="80"/>
      <c r="N624" s="53">
        <v>8</v>
      </c>
      <c r="O624" s="53">
        <v>20</v>
      </c>
      <c r="P624" s="53">
        <v>1</v>
      </c>
      <c r="Q624" s="53">
        <v>12</v>
      </c>
      <c r="R624" s="53">
        <v>22</v>
      </c>
      <c r="S624" s="53">
        <v>7</v>
      </c>
      <c r="T624" s="53">
        <f t="shared" si="139"/>
        <v>154</v>
      </c>
    </row>
    <row r="625" spans="1:20" ht="33.75">
      <c r="A625" s="277">
        <f t="shared" si="140"/>
        <v>529</v>
      </c>
      <c r="B625" s="577" t="s">
        <v>1487</v>
      </c>
      <c r="C625" s="577" t="s">
        <v>2059</v>
      </c>
      <c r="D625" s="578">
        <v>2022</v>
      </c>
      <c r="E625" s="73" t="s">
        <v>26</v>
      </c>
      <c r="F625" s="53" t="s">
        <v>197</v>
      </c>
      <c r="G625" s="577" t="s">
        <v>2060</v>
      </c>
      <c r="H625" s="578" t="s">
        <v>253</v>
      </c>
      <c r="I625" s="579" t="s">
        <v>230</v>
      </c>
      <c r="J625" s="579" t="s">
        <v>37</v>
      </c>
      <c r="K625" s="579" t="s">
        <v>37</v>
      </c>
      <c r="L625" s="579" t="s">
        <v>32</v>
      </c>
      <c r="M625" s="80"/>
      <c r="N625" s="53">
        <v>5</v>
      </c>
      <c r="O625" s="53">
        <v>10</v>
      </c>
      <c r="P625" s="53">
        <v>1</v>
      </c>
      <c r="Q625" s="53">
        <v>12</v>
      </c>
      <c r="R625" s="53">
        <v>22</v>
      </c>
      <c r="S625" s="53">
        <v>7</v>
      </c>
      <c r="T625" s="53">
        <f t="shared" si="139"/>
        <v>154</v>
      </c>
    </row>
    <row r="626" spans="1:20" ht="45">
      <c r="A626" s="277">
        <f t="shared" si="140"/>
        <v>530</v>
      </c>
      <c r="B626" s="577" t="s">
        <v>2061</v>
      </c>
      <c r="C626" s="577" t="s">
        <v>2062</v>
      </c>
      <c r="D626" s="578">
        <v>2022</v>
      </c>
      <c r="E626" s="73" t="s">
        <v>26</v>
      </c>
      <c r="F626" s="53" t="s">
        <v>197</v>
      </c>
      <c r="G626" s="577" t="s">
        <v>2063</v>
      </c>
      <c r="H626" s="578" t="s">
        <v>1204</v>
      </c>
      <c r="I626" s="579" t="s">
        <v>230</v>
      </c>
      <c r="J626" s="579" t="s">
        <v>37</v>
      </c>
      <c r="K626" s="579" t="s">
        <v>37</v>
      </c>
      <c r="L626" s="579" t="s">
        <v>32</v>
      </c>
      <c r="M626" s="80"/>
      <c r="N626" s="53">
        <v>4</v>
      </c>
      <c r="O626" s="53">
        <v>8</v>
      </c>
      <c r="P626" s="53">
        <v>1</v>
      </c>
      <c r="Q626" s="53">
        <v>12</v>
      </c>
      <c r="R626" s="53">
        <v>22</v>
      </c>
      <c r="S626" s="53">
        <v>7</v>
      </c>
      <c r="T626" s="53">
        <f t="shared" si="139"/>
        <v>154</v>
      </c>
    </row>
    <row r="627" spans="1:20" ht="22.5">
      <c r="A627" s="277">
        <f>A626+1</f>
        <v>531</v>
      </c>
      <c r="B627" s="73" t="s">
        <v>273</v>
      </c>
      <c r="C627" s="73" t="s">
        <v>177</v>
      </c>
      <c r="D627" s="53">
        <v>2021</v>
      </c>
      <c r="E627" s="73" t="s">
        <v>274</v>
      </c>
      <c r="F627" s="53" t="s">
        <v>68</v>
      </c>
      <c r="G627" s="73" t="s">
        <v>277</v>
      </c>
      <c r="H627" s="53" t="s">
        <v>278</v>
      </c>
      <c r="I627" s="74" t="s">
        <v>30</v>
      </c>
      <c r="J627" s="74" t="s">
        <v>37</v>
      </c>
      <c r="K627" s="74" t="s">
        <v>37</v>
      </c>
      <c r="L627" s="74" t="s">
        <v>32</v>
      </c>
      <c r="M627" s="80"/>
      <c r="N627" s="53">
        <v>5</v>
      </c>
      <c r="O627" s="53">
        <v>10</v>
      </c>
      <c r="P627" s="53">
        <v>1</v>
      </c>
      <c r="Q627" s="53">
        <v>12</v>
      </c>
      <c r="R627" s="53">
        <v>22</v>
      </c>
      <c r="S627" s="53">
        <v>7</v>
      </c>
      <c r="T627" s="53">
        <f t="shared" si="139"/>
        <v>154</v>
      </c>
    </row>
    <row r="628" spans="1:20" s="88" customFormat="1" ht="23.25" customHeight="1">
      <c r="A628" s="619" t="s">
        <v>1695</v>
      </c>
      <c r="B628" s="620"/>
      <c r="C628" s="620"/>
      <c r="D628" s="620"/>
      <c r="E628" s="620"/>
      <c r="F628" s="620"/>
      <c r="G628" s="620"/>
      <c r="H628" s="620"/>
      <c r="I628" s="620"/>
      <c r="J628" s="620"/>
      <c r="K628" s="620"/>
      <c r="L628" s="620"/>
      <c r="M628" s="620"/>
      <c r="N628" s="620"/>
      <c r="O628" s="620"/>
      <c r="P628" s="620"/>
      <c r="Q628" s="620"/>
      <c r="R628" s="620"/>
      <c r="S628" s="620"/>
      <c r="T628" s="648"/>
    </row>
    <row r="629" spans="1:20" s="88" customFormat="1" ht="33.75">
      <c r="A629" s="277">
        <f>A627+1</f>
        <v>532</v>
      </c>
      <c r="B629" s="417" t="s">
        <v>1639</v>
      </c>
      <c r="C629" s="417" t="s">
        <v>1640</v>
      </c>
      <c r="D629" s="418"/>
      <c r="E629" s="417"/>
      <c r="F629" s="418"/>
      <c r="G629" s="417" t="s">
        <v>1641</v>
      </c>
      <c r="H629" s="418" t="s">
        <v>1690</v>
      </c>
      <c r="I629" s="419" t="s">
        <v>230</v>
      </c>
      <c r="J629" s="419" t="s">
        <v>37</v>
      </c>
      <c r="K629" s="419" t="s">
        <v>37</v>
      </c>
      <c r="L629" s="419" t="s">
        <v>32</v>
      </c>
      <c r="M629" s="410"/>
      <c r="N629" s="86">
        <v>3</v>
      </c>
      <c r="O629" s="86">
        <v>1</v>
      </c>
      <c r="P629" s="86">
        <v>1</v>
      </c>
      <c r="Q629" s="86">
        <v>9</v>
      </c>
      <c r="R629" s="86">
        <v>20</v>
      </c>
      <c r="S629" s="86">
        <v>7</v>
      </c>
      <c r="T629" s="86">
        <f t="shared" ref="T629" si="141">S629*R629</f>
        <v>140</v>
      </c>
    </row>
    <row r="630" spans="1:20" s="88" customFormat="1" ht="33.75">
      <c r="A630" s="277">
        <f t="shared" ref="A630:A639" si="142">A629+1</f>
        <v>533</v>
      </c>
      <c r="B630" s="417" t="s">
        <v>273</v>
      </c>
      <c r="C630" s="417" t="s">
        <v>1642</v>
      </c>
      <c r="D630" s="418"/>
      <c r="E630" s="417"/>
      <c r="F630" s="418"/>
      <c r="G630" s="417" t="s">
        <v>1643</v>
      </c>
      <c r="H630" s="418" t="s">
        <v>278</v>
      </c>
      <c r="I630" s="419" t="s">
        <v>230</v>
      </c>
      <c r="J630" s="419" t="s">
        <v>37</v>
      </c>
      <c r="K630" s="419" t="s">
        <v>37</v>
      </c>
      <c r="L630" s="419" t="s">
        <v>32</v>
      </c>
      <c r="M630" s="410"/>
      <c r="N630" s="86">
        <v>3</v>
      </c>
      <c r="O630" s="86">
        <v>1</v>
      </c>
      <c r="P630" s="86">
        <v>1</v>
      </c>
      <c r="Q630" s="86">
        <v>9</v>
      </c>
      <c r="R630" s="86">
        <v>20</v>
      </c>
      <c r="S630" s="86">
        <v>7</v>
      </c>
      <c r="T630" s="86">
        <f t="shared" ref="T630:T639" si="143">S630*R630</f>
        <v>140</v>
      </c>
    </row>
    <row r="631" spans="1:20" s="88" customFormat="1" ht="22.5">
      <c r="A631" s="277">
        <f t="shared" si="142"/>
        <v>534</v>
      </c>
      <c r="B631" s="417" t="s">
        <v>273</v>
      </c>
      <c r="C631" s="417" t="s">
        <v>1644</v>
      </c>
      <c r="D631" s="418"/>
      <c r="E631" s="417"/>
      <c r="F631" s="418"/>
      <c r="G631" s="417" t="s">
        <v>1645</v>
      </c>
      <c r="H631" s="418" t="s">
        <v>1691</v>
      </c>
      <c r="I631" s="419" t="s">
        <v>230</v>
      </c>
      <c r="J631" s="419" t="s">
        <v>37</v>
      </c>
      <c r="K631" s="419" t="s">
        <v>37</v>
      </c>
      <c r="L631" s="419" t="s">
        <v>32</v>
      </c>
      <c r="M631" s="410"/>
      <c r="N631" s="86">
        <v>5</v>
      </c>
      <c r="O631" s="86">
        <v>3</v>
      </c>
      <c r="P631" s="86">
        <v>1</v>
      </c>
      <c r="Q631" s="86">
        <v>9</v>
      </c>
      <c r="R631" s="86">
        <v>20</v>
      </c>
      <c r="S631" s="86">
        <v>7</v>
      </c>
      <c r="T631" s="86">
        <f t="shared" si="143"/>
        <v>140</v>
      </c>
    </row>
    <row r="632" spans="1:20" s="88" customFormat="1" ht="33.75">
      <c r="A632" s="277">
        <f t="shared" si="142"/>
        <v>535</v>
      </c>
      <c r="B632" s="417" t="s">
        <v>1646</v>
      </c>
      <c r="C632" s="417" t="s">
        <v>1519</v>
      </c>
      <c r="D632" s="418"/>
      <c r="E632" s="417"/>
      <c r="F632" s="418"/>
      <c r="G632" s="417" t="s">
        <v>1647</v>
      </c>
      <c r="H632" s="418" t="s">
        <v>1692</v>
      </c>
      <c r="I632" s="419" t="s">
        <v>230</v>
      </c>
      <c r="J632" s="419" t="s">
        <v>37</v>
      </c>
      <c r="K632" s="419" t="s">
        <v>37</v>
      </c>
      <c r="L632" s="419" t="s">
        <v>32</v>
      </c>
      <c r="M632" s="410"/>
      <c r="N632" s="86">
        <v>10</v>
      </c>
      <c r="O632" s="86">
        <v>5</v>
      </c>
      <c r="P632" s="86">
        <v>1</v>
      </c>
      <c r="Q632" s="86">
        <v>9</v>
      </c>
      <c r="R632" s="86">
        <v>20</v>
      </c>
      <c r="S632" s="86">
        <v>7</v>
      </c>
      <c r="T632" s="86">
        <f t="shared" si="143"/>
        <v>140</v>
      </c>
    </row>
    <row r="633" spans="1:20" s="88" customFormat="1" ht="22.5">
      <c r="A633" s="277">
        <f t="shared" si="142"/>
        <v>536</v>
      </c>
      <c r="B633" s="424" t="s">
        <v>1649</v>
      </c>
      <c r="C633" s="424" t="s">
        <v>1650</v>
      </c>
      <c r="D633" s="425"/>
      <c r="E633" s="424"/>
      <c r="F633" s="425"/>
      <c r="G633" s="424" t="s">
        <v>1651</v>
      </c>
      <c r="H633" s="425" t="s">
        <v>1693</v>
      </c>
      <c r="I633" s="426" t="s">
        <v>230</v>
      </c>
      <c r="J633" s="426" t="s">
        <v>37</v>
      </c>
      <c r="K633" s="426" t="s">
        <v>37</v>
      </c>
      <c r="L633" s="426" t="s">
        <v>32</v>
      </c>
      <c r="M633" s="410"/>
      <c r="N633" s="86">
        <v>4</v>
      </c>
      <c r="O633" s="86">
        <v>2</v>
      </c>
      <c r="P633" s="86">
        <v>1</v>
      </c>
      <c r="Q633" s="86">
        <v>9</v>
      </c>
      <c r="R633" s="86">
        <v>20</v>
      </c>
      <c r="S633" s="86">
        <v>7</v>
      </c>
      <c r="T633" s="86">
        <f t="shared" si="143"/>
        <v>140</v>
      </c>
    </row>
    <row r="634" spans="1:20" s="88" customFormat="1" ht="22.5">
      <c r="A634" s="277">
        <f t="shared" si="142"/>
        <v>537</v>
      </c>
      <c r="B634" s="427" t="s">
        <v>1652</v>
      </c>
      <c r="C634" s="427" t="s">
        <v>1653</v>
      </c>
      <c r="D634" s="428"/>
      <c r="E634" s="427"/>
      <c r="F634" s="428"/>
      <c r="G634" s="427" t="s">
        <v>1654</v>
      </c>
      <c r="H634" s="428" t="s">
        <v>896</v>
      </c>
      <c r="I634" s="429" t="s">
        <v>230</v>
      </c>
      <c r="J634" s="429" t="s">
        <v>37</v>
      </c>
      <c r="K634" s="429" t="s">
        <v>37</v>
      </c>
      <c r="L634" s="429" t="s">
        <v>32</v>
      </c>
      <c r="M634" s="410"/>
      <c r="N634" s="86">
        <v>5</v>
      </c>
      <c r="O634" s="86">
        <v>3</v>
      </c>
      <c r="P634" s="86">
        <v>1</v>
      </c>
      <c r="Q634" s="86">
        <v>9</v>
      </c>
      <c r="R634" s="86">
        <v>20</v>
      </c>
      <c r="S634" s="86">
        <v>7</v>
      </c>
      <c r="T634" s="86">
        <f t="shared" si="143"/>
        <v>140</v>
      </c>
    </row>
    <row r="635" spans="1:20" s="88" customFormat="1" ht="33.75">
      <c r="A635" s="277">
        <f t="shared" si="142"/>
        <v>538</v>
      </c>
      <c r="B635" s="427" t="s">
        <v>1648</v>
      </c>
      <c r="C635" s="427" t="s">
        <v>1655</v>
      </c>
      <c r="D635" s="428"/>
      <c r="E635" s="427"/>
      <c r="F635" s="428"/>
      <c r="G635" s="427" t="s">
        <v>1656</v>
      </c>
      <c r="H635" s="428" t="s">
        <v>1692</v>
      </c>
      <c r="I635" s="429" t="s">
        <v>230</v>
      </c>
      <c r="J635" s="429" t="s">
        <v>37</v>
      </c>
      <c r="K635" s="429" t="s">
        <v>37</v>
      </c>
      <c r="L635" s="429" t="s">
        <v>32</v>
      </c>
      <c r="M635" s="410"/>
      <c r="N635" s="86">
        <v>7</v>
      </c>
      <c r="O635" s="86">
        <v>5</v>
      </c>
      <c r="P635" s="86">
        <v>1</v>
      </c>
      <c r="Q635" s="86">
        <v>9</v>
      </c>
      <c r="R635" s="86">
        <v>20</v>
      </c>
      <c r="S635" s="86">
        <v>7</v>
      </c>
      <c r="T635" s="86">
        <f t="shared" si="143"/>
        <v>140</v>
      </c>
    </row>
    <row r="636" spans="1:20" s="88" customFormat="1" ht="22.5">
      <c r="A636" s="277">
        <f t="shared" si="142"/>
        <v>539</v>
      </c>
      <c r="B636" s="430" t="s">
        <v>1657</v>
      </c>
      <c r="C636" s="430" t="s">
        <v>1658</v>
      </c>
      <c r="D636" s="431"/>
      <c r="E636" s="430"/>
      <c r="F636" s="431"/>
      <c r="G636" s="430" t="s">
        <v>1659</v>
      </c>
      <c r="H636" s="431" t="s">
        <v>1692</v>
      </c>
      <c r="I636" s="432" t="s">
        <v>230</v>
      </c>
      <c r="J636" s="432" t="s">
        <v>37</v>
      </c>
      <c r="K636" s="432" t="s">
        <v>37</v>
      </c>
      <c r="L636" s="432" t="s">
        <v>32</v>
      </c>
      <c r="M636" s="410"/>
      <c r="N636" s="86">
        <v>8</v>
      </c>
      <c r="O636" s="86">
        <v>5</v>
      </c>
      <c r="P636" s="86">
        <v>1</v>
      </c>
      <c r="Q636" s="86">
        <v>9</v>
      </c>
      <c r="R636" s="86">
        <v>20</v>
      </c>
      <c r="S636" s="86">
        <v>7</v>
      </c>
      <c r="T636" s="86">
        <f t="shared" si="143"/>
        <v>140</v>
      </c>
    </row>
    <row r="637" spans="1:20" s="88" customFormat="1" ht="22.5">
      <c r="A637" s="277">
        <f t="shared" si="142"/>
        <v>540</v>
      </c>
      <c r="B637" s="430" t="s">
        <v>1648</v>
      </c>
      <c r="C637" s="430" t="s">
        <v>1624</v>
      </c>
      <c r="D637" s="431"/>
      <c r="E637" s="430"/>
      <c r="F637" s="431"/>
      <c r="G637" s="430" t="s">
        <v>1663</v>
      </c>
      <c r="H637" s="431" t="s">
        <v>278</v>
      </c>
      <c r="I637" s="432" t="s">
        <v>230</v>
      </c>
      <c r="J637" s="432" t="s">
        <v>37</v>
      </c>
      <c r="K637" s="432" t="s">
        <v>37</v>
      </c>
      <c r="L637" s="432" t="s">
        <v>32</v>
      </c>
      <c r="M637" s="410"/>
      <c r="N637" s="86">
        <v>9</v>
      </c>
      <c r="O637" s="86">
        <v>3</v>
      </c>
      <c r="P637" s="86">
        <v>1</v>
      </c>
      <c r="Q637" s="86">
        <v>9</v>
      </c>
      <c r="R637" s="86">
        <v>20</v>
      </c>
      <c r="S637" s="86">
        <v>7</v>
      </c>
      <c r="T637" s="86">
        <f t="shared" si="143"/>
        <v>140</v>
      </c>
    </row>
    <row r="638" spans="1:20" s="88" customFormat="1" ht="33.75">
      <c r="A638" s="277">
        <f t="shared" si="142"/>
        <v>541</v>
      </c>
      <c r="B638" s="430" t="s">
        <v>273</v>
      </c>
      <c r="C638" s="430" t="s">
        <v>1664</v>
      </c>
      <c r="D638" s="431"/>
      <c r="E638" s="430"/>
      <c r="F638" s="431"/>
      <c r="G638" s="430" t="s">
        <v>1665</v>
      </c>
      <c r="H638" s="431" t="s">
        <v>1692</v>
      </c>
      <c r="I638" s="432" t="s">
        <v>230</v>
      </c>
      <c r="J638" s="432" t="s">
        <v>37</v>
      </c>
      <c r="K638" s="432" t="s">
        <v>37</v>
      </c>
      <c r="L638" s="432" t="s">
        <v>32</v>
      </c>
      <c r="M638" s="410"/>
      <c r="N638" s="86">
        <v>5</v>
      </c>
      <c r="O638" s="86">
        <v>2</v>
      </c>
      <c r="P638" s="86">
        <v>1</v>
      </c>
      <c r="Q638" s="86">
        <v>9</v>
      </c>
      <c r="R638" s="86">
        <v>20</v>
      </c>
      <c r="S638" s="86">
        <v>7</v>
      </c>
      <c r="T638" s="86">
        <f t="shared" si="143"/>
        <v>140</v>
      </c>
    </row>
    <row r="639" spans="1:20" s="88" customFormat="1" ht="25.5" customHeight="1">
      <c r="A639" s="277">
        <f t="shared" si="142"/>
        <v>542</v>
      </c>
      <c r="B639" s="433" t="s">
        <v>1666</v>
      </c>
      <c r="C639" s="433" t="s">
        <v>1667</v>
      </c>
      <c r="D639" s="434"/>
      <c r="E639" s="433"/>
      <c r="F639" s="434"/>
      <c r="G639" s="433" t="s">
        <v>1668</v>
      </c>
      <c r="H639" s="434" t="s">
        <v>1694</v>
      </c>
      <c r="I639" s="435" t="s">
        <v>230</v>
      </c>
      <c r="J639" s="435" t="s">
        <v>37</v>
      </c>
      <c r="K639" s="435" t="s">
        <v>37</v>
      </c>
      <c r="L639" s="435" t="s">
        <v>32</v>
      </c>
      <c r="M639" s="410"/>
      <c r="N639" s="86">
        <v>4</v>
      </c>
      <c r="O639" s="86">
        <v>2</v>
      </c>
      <c r="P639" s="86">
        <v>1</v>
      </c>
      <c r="Q639" s="86">
        <v>9</v>
      </c>
      <c r="R639" s="86">
        <v>20</v>
      </c>
      <c r="S639" s="86">
        <v>7</v>
      </c>
      <c r="T639" s="86">
        <f t="shared" si="143"/>
        <v>140</v>
      </c>
    </row>
    <row r="640" spans="1:20" s="359" customFormat="1" ht="26.25" customHeight="1">
      <c r="A640" s="601" t="s">
        <v>1509</v>
      </c>
      <c r="B640" s="602"/>
      <c r="C640" s="602"/>
      <c r="D640" s="602"/>
      <c r="E640" s="602"/>
      <c r="F640" s="602"/>
      <c r="G640" s="602"/>
      <c r="H640" s="602"/>
      <c r="I640" s="602"/>
      <c r="J640" s="602"/>
      <c r="K640" s="602"/>
      <c r="L640" s="602"/>
      <c r="M640" s="602"/>
      <c r="N640" s="602"/>
      <c r="O640" s="602"/>
      <c r="P640" s="602"/>
      <c r="Q640" s="602"/>
      <c r="R640" s="602"/>
      <c r="S640" s="602"/>
      <c r="T640" s="629"/>
    </row>
    <row r="641" spans="1:20" s="88" customFormat="1" ht="51" customHeight="1">
      <c r="A641" s="86">
        <f>A639+1</f>
        <v>543</v>
      </c>
      <c r="B641" s="364" t="s">
        <v>1660</v>
      </c>
      <c r="C641" s="464" t="s">
        <v>1661</v>
      </c>
      <c r="D641" s="464">
        <v>2015</v>
      </c>
      <c r="E641" s="465" t="s">
        <v>1527</v>
      </c>
      <c r="F641" s="465" t="s">
        <v>1528</v>
      </c>
      <c r="G641" s="465" t="s">
        <v>1957</v>
      </c>
      <c r="H641" s="464" t="s">
        <v>140</v>
      </c>
      <c r="I641" s="466" t="s">
        <v>230</v>
      </c>
      <c r="J641" s="466" t="s">
        <v>37</v>
      </c>
      <c r="K641" s="466" t="s">
        <v>37</v>
      </c>
      <c r="L641" s="466" t="s">
        <v>32</v>
      </c>
      <c r="M641" s="410"/>
      <c r="N641" s="86">
        <v>10</v>
      </c>
      <c r="O641" s="86">
        <v>5</v>
      </c>
      <c r="P641" s="86">
        <v>1</v>
      </c>
      <c r="Q641" s="86">
        <v>9</v>
      </c>
      <c r="R641" s="86">
        <v>20</v>
      </c>
      <c r="S641" s="86">
        <v>7</v>
      </c>
      <c r="T641" s="86">
        <f t="shared" ref="T641:T642" si="144">S641*R641</f>
        <v>140</v>
      </c>
    </row>
    <row r="642" spans="1:20" s="359" customFormat="1" ht="33.75">
      <c r="A642" s="86">
        <f t="shared" ref="A642:A646" si="145">A641+1</f>
        <v>544</v>
      </c>
      <c r="B642" s="364" t="s">
        <v>1660</v>
      </c>
      <c r="C642" s="377" t="s">
        <v>1939</v>
      </c>
      <c r="D642" s="377" t="s">
        <v>1940</v>
      </c>
      <c r="E642" s="377" t="s">
        <v>302</v>
      </c>
      <c r="F642" s="377"/>
      <c r="G642" s="364" t="s">
        <v>1662</v>
      </c>
      <c r="H642" s="378" t="s">
        <v>1941</v>
      </c>
      <c r="I642" s="410" t="s">
        <v>230</v>
      </c>
      <c r="J642" s="410" t="s">
        <v>37</v>
      </c>
      <c r="K642" s="410" t="s">
        <v>37</v>
      </c>
      <c r="L642" s="410" t="s">
        <v>32</v>
      </c>
      <c r="M642" s="410"/>
      <c r="N642" s="86">
        <v>40</v>
      </c>
      <c r="O642" s="86">
        <v>40</v>
      </c>
      <c r="P642" s="86">
        <v>1</v>
      </c>
      <c r="Q642" s="86">
        <v>9</v>
      </c>
      <c r="R642" s="86">
        <v>52</v>
      </c>
      <c r="S642" s="86">
        <v>7</v>
      </c>
      <c r="T642" s="86">
        <f t="shared" si="144"/>
        <v>364</v>
      </c>
    </row>
    <row r="643" spans="1:20" s="88" customFormat="1" ht="29.25" customHeight="1">
      <c r="A643" s="86">
        <f t="shared" si="145"/>
        <v>545</v>
      </c>
      <c r="B643" s="377" t="s">
        <v>1657</v>
      </c>
      <c r="C643" s="469" t="s">
        <v>1958</v>
      </c>
      <c r="D643" s="469">
        <v>2022</v>
      </c>
      <c r="E643" s="377" t="s">
        <v>302</v>
      </c>
      <c r="F643" s="468"/>
      <c r="G643" s="468" t="s">
        <v>1959</v>
      </c>
      <c r="H643" s="469" t="s">
        <v>1748</v>
      </c>
      <c r="I643" s="410" t="s">
        <v>230</v>
      </c>
      <c r="J643" s="410" t="s">
        <v>37</v>
      </c>
      <c r="K643" s="410" t="s">
        <v>37</v>
      </c>
      <c r="L643" s="410" t="s">
        <v>32</v>
      </c>
      <c r="M643" s="377"/>
      <c r="N643" s="86">
        <v>10</v>
      </c>
      <c r="O643" s="86">
        <v>5</v>
      </c>
      <c r="P643" s="86">
        <v>1</v>
      </c>
      <c r="Q643" s="86">
        <v>9</v>
      </c>
      <c r="R643" s="86">
        <v>20</v>
      </c>
      <c r="S643" s="86">
        <v>7</v>
      </c>
      <c r="T643" s="86">
        <f t="shared" ref="T643" si="146">S643*R643</f>
        <v>140</v>
      </c>
    </row>
    <row r="644" spans="1:20" s="88" customFormat="1" ht="47.25" customHeight="1">
      <c r="A644" s="86">
        <f t="shared" si="145"/>
        <v>546</v>
      </c>
      <c r="B644" s="377" t="s">
        <v>1657</v>
      </c>
      <c r="C644" s="470" t="s">
        <v>1960</v>
      </c>
      <c r="D644" s="469">
        <v>2022</v>
      </c>
      <c r="E644" s="377" t="s">
        <v>302</v>
      </c>
      <c r="F644" s="467"/>
      <c r="G644" s="467" t="s">
        <v>1962</v>
      </c>
      <c r="H644" s="470" t="s">
        <v>233</v>
      </c>
      <c r="I644" s="410" t="s">
        <v>230</v>
      </c>
      <c r="J644" s="410" t="s">
        <v>37</v>
      </c>
      <c r="K644" s="410" t="s">
        <v>37</v>
      </c>
      <c r="L644" s="410" t="s">
        <v>32</v>
      </c>
      <c r="M644" s="377"/>
      <c r="N644" s="86">
        <v>15</v>
      </c>
      <c r="O644" s="86">
        <v>5</v>
      </c>
      <c r="P644" s="86">
        <v>1</v>
      </c>
      <c r="Q644" s="86">
        <v>9</v>
      </c>
      <c r="R644" s="86">
        <v>20</v>
      </c>
      <c r="S644" s="86">
        <v>7</v>
      </c>
      <c r="T644" s="86">
        <f t="shared" ref="T644" si="147">S644*R644</f>
        <v>140</v>
      </c>
    </row>
    <row r="645" spans="1:20" s="88" customFormat="1" ht="47.25" customHeight="1">
      <c r="A645" s="86">
        <f t="shared" si="145"/>
        <v>547</v>
      </c>
      <c r="B645" s="377" t="s">
        <v>1657</v>
      </c>
      <c r="C645" s="472" t="s">
        <v>1963</v>
      </c>
      <c r="D645" s="469">
        <v>2022</v>
      </c>
      <c r="E645" s="377" t="s">
        <v>302</v>
      </c>
      <c r="F645" s="471"/>
      <c r="G645" s="471" t="s">
        <v>1964</v>
      </c>
      <c r="H645" s="469" t="s">
        <v>1748</v>
      </c>
      <c r="I645" s="410" t="s">
        <v>230</v>
      </c>
      <c r="J645" s="410" t="s">
        <v>37</v>
      </c>
      <c r="K645" s="410" t="s">
        <v>37</v>
      </c>
      <c r="L645" s="410" t="s">
        <v>32</v>
      </c>
      <c r="M645" s="377"/>
      <c r="N645" s="374">
        <v>20</v>
      </c>
      <c r="O645" s="86">
        <v>15</v>
      </c>
      <c r="P645" s="86">
        <v>1</v>
      </c>
      <c r="Q645" s="86">
        <v>9</v>
      </c>
      <c r="R645" s="86">
        <v>20</v>
      </c>
      <c r="S645" s="86">
        <v>7</v>
      </c>
      <c r="T645" s="86">
        <f t="shared" ref="T645" si="148">S645*R645</f>
        <v>140</v>
      </c>
    </row>
    <row r="646" spans="1:20" s="88" customFormat="1" ht="47.25" customHeight="1">
      <c r="A646" s="86">
        <f t="shared" si="145"/>
        <v>548</v>
      </c>
      <c r="B646" s="377" t="s">
        <v>1657</v>
      </c>
      <c r="C646" s="472" t="s">
        <v>1965</v>
      </c>
      <c r="D646" s="469">
        <v>2022</v>
      </c>
      <c r="E646" s="377" t="s">
        <v>302</v>
      </c>
      <c r="F646" s="471"/>
      <c r="G646" s="471" t="s">
        <v>1966</v>
      </c>
      <c r="H646" s="472" t="s">
        <v>257</v>
      </c>
      <c r="I646" s="410" t="s">
        <v>230</v>
      </c>
      <c r="J646" s="410" t="s">
        <v>37</v>
      </c>
      <c r="K646" s="410" t="s">
        <v>37</v>
      </c>
      <c r="L646" s="410" t="s">
        <v>32</v>
      </c>
      <c r="M646" s="377"/>
      <c r="N646" s="374">
        <v>6</v>
      </c>
      <c r="O646" s="86">
        <v>3</v>
      </c>
      <c r="P646" s="86">
        <v>1</v>
      </c>
      <c r="Q646" s="86">
        <v>9</v>
      </c>
      <c r="R646" s="86">
        <v>20</v>
      </c>
      <c r="S646" s="86">
        <v>7</v>
      </c>
      <c r="T646" s="86">
        <f t="shared" ref="T646" si="149">S646*R646</f>
        <v>140</v>
      </c>
    </row>
    <row r="647" spans="1:20" s="88" customFormat="1" ht="47.25" customHeight="1">
      <c r="A647" s="86">
        <f>A646+1</f>
        <v>549</v>
      </c>
      <c r="B647" s="377" t="s">
        <v>1657</v>
      </c>
      <c r="C647" s="472" t="s">
        <v>1968</v>
      </c>
      <c r="D647" s="469">
        <v>2022</v>
      </c>
      <c r="E647" s="377"/>
      <c r="F647" s="471"/>
      <c r="G647" s="471" t="s">
        <v>1969</v>
      </c>
      <c r="H647" s="472" t="s">
        <v>61</v>
      </c>
      <c r="I647" s="410" t="s">
        <v>230</v>
      </c>
      <c r="J647" s="410" t="s">
        <v>37</v>
      </c>
      <c r="K647" s="410" t="s">
        <v>37</v>
      </c>
      <c r="L647" s="410" t="s">
        <v>32</v>
      </c>
      <c r="M647" s="377"/>
      <c r="N647" s="374">
        <v>6</v>
      </c>
      <c r="O647" s="86">
        <v>3</v>
      </c>
      <c r="P647" s="86">
        <v>1</v>
      </c>
      <c r="Q647" s="86">
        <v>9</v>
      </c>
      <c r="R647" s="86">
        <v>20</v>
      </c>
      <c r="S647" s="86">
        <v>7</v>
      </c>
      <c r="T647" s="86">
        <f t="shared" ref="T647" si="150">S647*R647</f>
        <v>140</v>
      </c>
    </row>
    <row r="648" spans="1:20" ht="23.25">
      <c r="A648" s="601" t="s">
        <v>1369</v>
      </c>
      <c r="B648" s="602"/>
      <c r="C648" s="602"/>
      <c r="D648" s="602"/>
      <c r="E648" s="602"/>
      <c r="F648" s="602"/>
      <c r="G648" s="602"/>
      <c r="H648" s="602"/>
      <c r="I648" s="602"/>
      <c r="J648" s="602"/>
      <c r="K648" s="602"/>
      <c r="L648" s="602"/>
      <c r="M648" s="602"/>
      <c r="N648" s="602"/>
      <c r="O648" s="602"/>
      <c r="P648" s="602"/>
      <c r="Q648" s="602"/>
      <c r="R648" s="602"/>
      <c r="S648" s="602"/>
      <c r="T648" s="629"/>
    </row>
    <row r="649" spans="1:20" s="88" customFormat="1" ht="56.25">
      <c r="A649" s="277">
        <f>A647+1</f>
        <v>550</v>
      </c>
      <c r="B649" s="436" t="s">
        <v>249</v>
      </c>
      <c r="C649" s="436" t="s">
        <v>1831</v>
      </c>
      <c r="D649" s="358">
        <v>1995</v>
      </c>
      <c r="E649" s="436" t="s">
        <v>1832</v>
      </c>
      <c r="F649" s="437" t="s">
        <v>1833</v>
      </c>
      <c r="G649" s="86" t="s">
        <v>1814</v>
      </c>
      <c r="H649" s="86" t="s">
        <v>54</v>
      </c>
      <c r="I649" s="438" t="s">
        <v>1373</v>
      </c>
      <c r="J649" s="379" t="s">
        <v>37</v>
      </c>
      <c r="K649" s="325" t="s">
        <v>37</v>
      </c>
      <c r="L649" s="410" t="s">
        <v>32</v>
      </c>
      <c r="M649" s="410"/>
      <c r="N649" s="86">
        <v>6</v>
      </c>
      <c r="O649" s="86">
        <v>10</v>
      </c>
      <c r="P649" s="86">
        <v>1</v>
      </c>
      <c r="Q649" s="86">
        <v>12</v>
      </c>
      <c r="R649" s="86">
        <v>22</v>
      </c>
      <c r="S649" s="86">
        <v>7</v>
      </c>
      <c r="T649" s="86">
        <f t="shared" ref="T649:T651" si="151">S649*R649</f>
        <v>154</v>
      </c>
    </row>
    <row r="650" spans="1:20" s="88" customFormat="1" ht="23.25">
      <c r="A650" s="601" t="s">
        <v>1423</v>
      </c>
      <c r="B650" s="602"/>
      <c r="C650" s="602"/>
      <c r="D650" s="602"/>
      <c r="E650" s="602"/>
      <c r="F650" s="602"/>
      <c r="G650" s="602"/>
      <c r="H650" s="602"/>
      <c r="I650" s="602"/>
      <c r="J650" s="602"/>
      <c r="K650" s="602"/>
      <c r="L650" s="602"/>
      <c r="M650" s="602"/>
      <c r="N650" s="602"/>
      <c r="O650" s="602"/>
      <c r="P650" s="602"/>
      <c r="Q650" s="602"/>
      <c r="R650" s="602"/>
      <c r="S650" s="602"/>
      <c r="T650" s="629"/>
    </row>
    <row r="651" spans="1:20" s="88" customFormat="1" ht="53.25" customHeight="1">
      <c r="A651" s="277">
        <f>A649+1</f>
        <v>551</v>
      </c>
      <c r="B651" s="538" t="s">
        <v>2019</v>
      </c>
      <c r="C651" s="538" t="s">
        <v>2020</v>
      </c>
      <c r="D651" s="543" t="s">
        <v>1814</v>
      </c>
      <c r="E651" s="538" t="s">
        <v>2021</v>
      </c>
      <c r="F651" s="544" t="s">
        <v>2022</v>
      </c>
      <c r="G651" s="538" t="s">
        <v>2023</v>
      </c>
      <c r="H651" s="539" t="s">
        <v>233</v>
      </c>
      <c r="I651" s="540" t="s">
        <v>1373</v>
      </c>
      <c r="J651" s="540" t="s">
        <v>37</v>
      </c>
      <c r="K651" s="540" t="s">
        <v>37</v>
      </c>
      <c r="L651" s="540" t="s">
        <v>32</v>
      </c>
      <c r="M651" s="542"/>
      <c r="N651" s="539">
        <v>6</v>
      </c>
      <c r="O651" s="539">
        <v>1</v>
      </c>
      <c r="P651" s="539">
        <v>1</v>
      </c>
      <c r="Q651" s="539">
        <v>12</v>
      </c>
      <c r="R651" s="539">
        <v>14</v>
      </c>
      <c r="S651" s="541">
        <v>7</v>
      </c>
      <c r="T651" s="86">
        <f t="shared" si="151"/>
        <v>98</v>
      </c>
    </row>
    <row r="652" spans="1:20" ht="15" customHeight="1">
      <c r="A652" s="615" t="s">
        <v>279</v>
      </c>
      <c r="B652" s="616"/>
      <c r="C652" s="616"/>
      <c r="D652" s="616"/>
      <c r="E652" s="616"/>
      <c r="F652" s="616"/>
      <c r="G652" s="616"/>
      <c r="H652" s="616"/>
      <c r="I652" s="616"/>
      <c r="J652" s="616"/>
      <c r="K652" s="616"/>
      <c r="L652" s="616"/>
      <c r="M652" s="616"/>
      <c r="N652" s="616"/>
      <c r="O652" s="616"/>
      <c r="P652" s="616"/>
      <c r="Q652" s="616"/>
      <c r="R652" s="616"/>
      <c r="S652" s="616"/>
      <c r="T652" s="646"/>
    </row>
    <row r="653" spans="1:20" ht="56.25">
      <c r="A653" s="277">
        <f>A651+1</f>
        <v>552</v>
      </c>
      <c r="B653" s="65" t="s">
        <v>280</v>
      </c>
      <c r="C653" s="65" t="s">
        <v>281</v>
      </c>
      <c r="D653" s="81"/>
      <c r="E653" s="65" t="s">
        <v>26</v>
      </c>
      <c r="F653" s="66" t="s">
        <v>197</v>
      </c>
      <c r="G653" s="65" t="s">
        <v>282</v>
      </c>
      <c r="H653" s="66" t="s">
        <v>283</v>
      </c>
      <c r="I653" s="67" t="s">
        <v>30</v>
      </c>
      <c r="J653" s="67" t="s">
        <v>37</v>
      </c>
      <c r="K653" s="67" t="s">
        <v>37</v>
      </c>
      <c r="L653" s="67" t="s">
        <v>32</v>
      </c>
      <c r="M653" s="81"/>
      <c r="N653" s="66">
        <v>40</v>
      </c>
      <c r="O653" s="66">
        <v>208</v>
      </c>
      <c r="P653" s="66">
        <v>1</v>
      </c>
      <c r="Q653" s="66">
        <v>12</v>
      </c>
      <c r="R653" s="66">
        <v>12</v>
      </c>
      <c r="S653" s="68">
        <v>7</v>
      </c>
      <c r="T653" s="53">
        <f>S653*R653</f>
        <v>84</v>
      </c>
    </row>
    <row r="654" spans="1:20" ht="33.75">
      <c r="A654" s="277">
        <f t="shared" ref="A654:A674" si="152">A653+1</f>
        <v>553</v>
      </c>
      <c r="B654" s="65" t="s">
        <v>280</v>
      </c>
      <c r="C654" s="65" t="s">
        <v>284</v>
      </c>
      <c r="D654" s="81"/>
      <c r="E654" s="65" t="s">
        <v>26</v>
      </c>
      <c r="F654" s="66" t="s">
        <v>197</v>
      </c>
      <c r="G654" s="65" t="s">
        <v>282</v>
      </c>
      <c r="H654" s="66" t="s">
        <v>247</v>
      </c>
      <c r="I654" s="67" t="s">
        <v>224</v>
      </c>
      <c r="J654" s="67" t="s">
        <v>37</v>
      </c>
      <c r="K654" s="67" t="s">
        <v>37</v>
      </c>
      <c r="L654" s="67" t="s">
        <v>32</v>
      </c>
      <c r="M654" s="81"/>
      <c r="N654" s="66">
        <v>30</v>
      </c>
      <c r="O654" s="66">
        <v>96</v>
      </c>
      <c r="P654" s="66">
        <v>1</v>
      </c>
      <c r="Q654" s="66">
        <v>12</v>
      </c>
      <c r="R654" s="66">
        <v>12</v>
      </c>
      <c r="S654" s="68">
        <v>7</v>
      </c>
      <c r="T654" s="53">
        <f>S654*R654</f>
        <v>84</v>
      </c>
    </row>
    <row r="655" spans="1:20" ht="33.75">
      <c r="A655" s="277">
        <f t="shared" si="152"/>
        <v>554</v>
      </c>
      <c r="B655" s="65" t="s">
        <v>280</v>
      </c>
      <c r="C655" s="65" t="s">
        <v>285</v>
      </c>
      <c r="D655" s="81"/>
      <c r="E655" s="65" t="s">
        <v>26</v>
      </c>
      <c r="F655" s="66" t="s">
        <v>197</v>
      </c>
      <c r="G655" s="65" t="s">
        <v>282</v>
      </c>
      <c r="H655" s="66" t="s">
        <v>61</v>
      </c>
      <c r="I655" s="67" t="s">
        <v>30</v>
      </c>
      <c r="J655" s="67" t="s">
        <v>37</v>
      </c>
      <c r="K655" s="67" t="s">
        <v>37</v>
      </c>
      <c r="L655" s="67" t="s">
        <v>32</v>
      </c>
      <c r="M655" s="81"/>
      <c r="N655" s="66">
        <v>53</v>
      </c>
      <c r="O655" s="66">
        <v>112</v>
      </c>
      <c r="P655" s="66">
        <v>1</v>
      </c>
      <c r="Q655" s="66">
        <v>12</v>
      </c>
      <c r="R655" s="66">
        <v>12</v>
      </c>
      <c r="S655" s="68">
        <v>7</v>
      </c>
      <c r="T655" s="53">
        <f t="shared" ref="T655:T683" si="153">S655*R655</f>
        <v>84</v>
      </c>
    </row>
    <row r="656" spans="1:20" ht="33.75">
      <c r="A656" s="277">
        <f t="shared" si="152"/>
        <v>555</v>
      </c>
      <c r="B656" s="65" t="s">
        <v>280</v>
      </c>
      <c r="C656" s="65" t="s">
        <v>286</v>
      </c>
      <c r="D656" s="81"/>
      <c r="E656" s="65" t="s">
        <v>26</v>
      </c>
      <c r="F656" s="66" t="s">
        <v>197</v>
      </c>
      <c r="G656" s="65" t="s">
        <v>282</v>
      </c>
      <c r="H656" s="66" t="s">
        <v>287</v>
      </c>
      <c r="I656" s="67" t="s">
        <v>224</v>
      </c>
      <c r="J656" s="67" t="s">
        <v>37</v>
      </c>
      <c r="K656" s="67" t="s">
        <v>37</v>
      </c>
      <c r="L656" s="67" t="s">
        <v>32</v>
      </c>
      <c r="M656" s="81"/>
      <c r="N656" s="66">
        <v>53</v>
      </c>
      <c r="O656" s="66">
        <v>112</v>
      </c>
      <c r="P656" s="66">
        <v>1</v>
      </c>
      <c r="Q656" s="66">
        <v>12</v>
      </c>
      <c r="R656" s="66">
        <v>12</v>
      </c>
      <c r="S656" s="68">
        <v>7</v>
      </c>
      <c r="T656" s="53">
        <f t="shared" si="153"/>
        <v>84</v>
      </c>
    </row>
    <row r="657" spans="1:20" ht="33.75">
      <c r="A657" s="277">
        <f t="shared" si="152"/>
        <v>556</v>
      </c>
      <c r="B657" s="65" t="s">
        <v>280</v>
      </c>
      <c r="C657" s="65" t="s">
        <v>226</v>
      </c>
      <c r="D657" s="81"/>
      <c r="E657" s="65" t="s">
        <v>26</v>
      </c>
      <c r="F657" s="66" t="s">
        <v>197</v>
      </c>
      <c r="G657" s="65" t="s">
        <v>282</v>
      </c>
      <c r="H657" s="66" t="s">
        <v>288</v>
      </c>
      <c r="I657" s="67" t="s">
        <v>230</v>
      </c>
      <c r="J657" s="67" t="s">
        <v>37</v>
      </c>
      <c r="K657" s="67" t="s">
        <v>37</v>
      </c>
      <c r="L657" s="67" t="s">
        <v>32</v>
      </c>
      <c r="M657" s="81"/>
      <c r="N657" s="66">
        <v>30</v>
      </c>
      <c r="O657" s="66">
        <v>46</v>
      </c>
      <c r="P657" s="66">
        <v>1</v>
      </c>
      <c r="Q657" s="66">
        <v>12</v>
      </c>
      <c r="R657" s="66">
        <v>12</v>
      </c>
      <c r="S657" s="68">
        <v>7</v>
      </c>
      <c r="T657" s="53">
        <f t="shared" si="153"/>
        <v>84</v>
      </c>
    </row>
    <row r="658" spans="1:20" ht="45">
      <c r="A658" s="277">
        <f t="shared" si="152"/>
        <v>557</v>
      </c>
      <c r="B658" s="65" t="s">
        <v>280</v>
      </c>
      <c r="C658" s="65" t="s">
        <v>231</v>
      </c>
      <c r="D658" s="81"/>
      <c r="E658" s="65" t="s">
        <v>26</v>
      </c>
      <c r="F658" s="66" t="s">
        <v>197</v>
      </c>
      <c r="G658" s="65" t="s">
        <v>282</v>
      </c>
      <c r="H658" s="66" t="s">
        <v>289</v>
      </c>
      <c r="I658" s="67" t="s">
        <v>230</v>
      </c>
      <c r="J658" s="67" t="s">
        <v>37</v>
      </c>
      <c r="K658" s="67" t="s">
        <v>37</v>
      </c>
      <c r="L658" s="67" t="s">
        <v>32</v>
      </c>
      <c r="M658" s="81"/>
      <c r="N658" s="66">
        <v>12</v>
      </c>
      <c r="O658" s="66">
        <v>24</v>
      </c>
      <c r="P658" s="66">
        <v>1</v>
      </c>
      <c r="Q658" s="66">
        <v>12</v>
      </c>
      <c r="R658" s="66">
        <v>12</v>
      </c>
      <c r="S658" s="68">
        <v>7</v>
      </c>
      <c r="T658" s="53">
        <f t="shared" si="153"/>
        <v>84</v>
      </c>
    </row>
    <row r="659" spans="1:20" ht="45">
      <c r="A659" s="277">
        <f t="shared" si="152"/>
        <v>558</v>
      </c>
      <c r="B659" s="65" t="s">
        <v>280</v>
      </c>
      <c r="C659" s="65" t="s">
        <v>235</v>
      </c>
      <c r="D659" s="81"/>
      <c r="E659" s="65" t="s">
        <v>26</v>
      </c>
      <c r="F659" s="66" t="s">
        <v>197</v>
      </c>
      <c r="G659" s="65" t="s">
        <v>282</v>
      </c>
      <c r="H659" s="66" t="s">
        <v>290</v>
      </c>
      <c r="I659" s="67" t="s">
        <v>30</v>
      </c>
      <c r="J659" s="67" t="s">
        <v>37</v>
      </c>
      <c r="K659" s="67" t="s">
        <v>37</v>
      </c>
      <c r="L659" s="67" t="s">
        <v>32</v>
      </c>
      <c r="M659" s="81"/>
      <c r="N659" s="66">
        <v>17</v>
      </c>
      <c r="O659" s="66">
        <v>34</v>
      </c>
      <c r="P659" s="66">
        <v>1</v>
      </c>
      <c r="Q659" s="66">
        <v>12</v>
      </c>
      <c r="R659" s="66">
        <v>12</v>
      </c>
      <c r="S659" s="68">
        <v>7</v>
      </c>
      <c r="T659" s="53">
        <f t="shared" si="153"/>
        <v>84</v>
      </c>
    </row>
    <row r="660" spans="1:20" ht="33.75">
      <c r="A660" s="277">
        <f t="shared" si="152"/>
        <v>559</v>
      </c>
      <c r="B660" s="65" t="s">
        <v>280</v>
      </c>
      <c r="C660" s="65" t="s">
        <v>240</v>
      </c>
      <c r="D660" s="81"/>
      <c r="E660" s="65" t="s">
        <v>26</v>
      </c>
      <c r="F660" s="66" t="s">
        <v>197</v>
      </c>
      <c r="G660" s="65" t="s">
        <v>282</v>
      </c>
      <c r="H660" s="66" t="s">
        <v>291</v>
      </c>
      <c r="I660" s="67" t="s">
        <v>224</v>
      </c>
      <c r="J660" s="67" t="s">
        <v>37</v>
      </c>
      <c r="K660" s="67" t="s">
        <v>37</v>
      </c>
      <c r="L660" s="67" t="s">
        <v>32</v>
      </c>
      <c r="M660" s="81"/>
      <c r="N660" s="66">
        <v>40</v>
      </c>
      <c r="O660" s="66">
        <v>83</v>
      </c>
      <c r="P660" s="66">
        <v>1</v>
      </c>
      <c r="Q660" s="66">
        <v>12</v>
      </c>
      <c r="R660" s="66">
        <v>12</v>
      </c>
      <c r="S660" s="68">
        <v>7</v>
      </c>
      <c r="T660" s="53">
        <f t="shared" si="153"/>
        <v>84</v>
      </c>
    </row>
    <row r="661" spans="1:20" ht="33.75">
      <c r="A661" s="277">
        <f t="shared" si="152"/>
        <v>560</v>
      </c>
      <c r="B661" s="70" t="s">
        <v>280</v>
      </c>
      <c r="C661" s="70" t="s">
        <v>243</v>
      </c>
      <c r="D661" s="83"/>
      <c r="E661" s="70" t="s">
        <v>26</v>
      </c>
      <c r="F661" s="51" t="s">
        <v>197</v>
      </c>
      <c r="G661" s="70" t="s">
        <v>282</v>
      </c>
      <c r="H661" s="51" t="s">
        <v>61</v>
      </c>
      <c r="I661" s="72" t="s">
        <v>230</v>
      </c>
      <c r="J661" s="72" t="s">
        <v>37</v>
      </c>
      <c r="K661" s="72" t="s">
        <v>37</v>
      </c>
      <c r="L661" s="72" t="s">
        <v>32</v>
      </c>
      <c r="M661" s="83"/>
      <c r="N661" s="51">
        <v>53</v>
      </c>
      <c r="O661" s="51">
        <v>112</v>
      </c>
      <c r="P661" s="51">
        <v>1</v>
      </c>
      <c r="Q661" s="51">
        <v>12</v>
      </c>
      <c r="R661" s="51">
        <v>12</v>
      </c>
      <c r="S661" s="52">
        <v>7</v>
      </c>
      <c r="T661" s="53">
        <f t="shared" si="153"/>
        <v>84</v>
      </c>
    </row>
    <row r="662" spans="1:20" ht="22.5">
      <c r="A662" s="277">
        <f t="shared" si="152"/>
        <v>561</v>
      </c>
      <c r="B662" s="73" t="s">
        <v>280</v>
      </c>
      <c r="C662" s="73" t="s">
        <v>57</v>
      </c>
      <c r="D662" s="80"/>
      <c r="E662" s="73" t="s">
        <v>58</v>
      </c>
      <c r="F662" s="53" t="s">
        <v>59</v>
      </c>
      <c r="G662" s="73" t="s">
        <v>292</v>
      </c>
      <c r="H662" s="53" t="s">
        <v>61</v>
      </c>
      <c r="I662" s="74" t="s">
        <v>30</v>
      </c>
      <c r="J662" s="74" t="s">
        <v>31</v>
      </c>
      <c r="K662" s="74" t="s">
        <v>37</v>
      </c>
      <c r="L662" s="74" t="s">
        <v>32</v>
      </c>
      <c r="M662" s="80"/>
      <c r="N662" s="53">
        <v>53</v>
      </c>
      <c r="O662" s="53">
        <v>20</v>
      </c>
      <c r="P662" s="53">
        <v>1</v>
      </c>
      <c r="Q662" s="53">
        <v>12</v>
      </c>
      <c r="R662" s="53">
        <v>12</v>
      </c>
      <c r="S662" s="53">
        <v>7</v>
      </c>
      <c r="T662" s="53">
        <f t="shared" si="153"/>
        <v>84</v>
      </c>
    </row>
    <row r="663" spans="1:20" ht="33.75">
      <c r="A663" s="277">
        <f t="shared" si="152"/>
        <v>562</v>
      </c>
      <c r="B663" s="73" t="s">
        <v>280</v>
      </c>
      <c r="C663" s="73" t="s">
        <v>293</v>
      </c>
      <c r="D663" s="80"/>
      <c r="E663" s="73" t="s">
        <v>58</v>
      </c>
      <c r="F663" s="53" t="s">
        <v>68</v>
      </c>
      <c r="G663" s="73" t="s">
        <v>292</v>
      </c>
      <c r="H663" s="53" t="s">
        <v>70</v>
      </c>
      <c r="I663" s="74" t="s">
        <v>30</v>
      </c>
      <c r="J663" s="74" t="s">
        <v>31</v>
      </c>
      <c r="K663" s="74" t="s">
        <v>37</v>
      </c>
      <c r="L663" s="74" t="s">
        <v>32</v>
      </c>
      <c r="M663" s="80"/>
      <c r="N663" s="53">
        <v>78</v>
      </c>
      <c r="O663" s="53">
        <v>80</v>
      </c>
      <c r="P663" s="53">
        <v>1</v>
      </c>
      <c r="Q663" s="53">
        <v>12</v>
      </c>
      <c r="R663" s="53">
        <v>12</v>
      </c>
      <c r="S663" s="53">
        <v>7</v>
      </c>
      <c r="T663" s="53">
        <f t="shared" si="153"/>
        <v>84</v>
      </c>
    </row>
    <row r="664" spans="1:20" ht="33.75">
      <c r="A664" s="277">
        <f t="shared" si="152"/>
        <v>563</v>
      </c>
      <c r="B664" s="61" t="s">
        <v>280</v>
      </c>
      <c r="C664" s="61" t="s">
        <v>47</v>
      </c>
      <c r="D664" s="82"/>
      <c r="E664" s="61" t="s">
        <v>48</v>
      </c>
      <c r="F664" s="84" t="s">
        <v>49</v>
      </c>
      <c r="G664" s="61" t="s">
        <v>282</v>
      </c>
      <c r="H664" s="62" t="s">
        <v>54</v>
      </c>
      <c r="I664" s="63" t="s">
        <v>30</v>
      </c>
      <c r="J664" s="63" t="s">
        <v>37</v>
      </c>
      <c r="K664" s="63" t="s">
        <v>37</v>
      </c>
      <c r="L664" s="63" t="s">
        <v>55</v>
      </c>
      <c r="M664" s="82"/>
      <c r="N664" s="62">
        <v>120</v>
      </c>
      <c r="O664" s="62">
        <v>30</v>
      </c>
      <c r="P664" s="62">
        <v>3</v>
      </c>
      <c r="Q664" s="62">
        <v>12</v>
      </c>
      <c r="R664" s="62">
        <v>12</v>
      </c>
      <c r="S664" s="64">
        <v>7</v>
      </c>
      <c r="T664" s="53">
        <f t="shared" si="153"/>
        <v>84</v>
      </c>
    </row>
    <row r="665" spans="1:20" ht="33.75">
      <c r="A665" s="277">
        <f t="shared" si="152"/>
        <v>564</v>
      </c>
      <c r="B665" s="65" t="s">
        <v>294</v>
      </c>
      <c r="C665" s="65" t="s">
        <v>34</v>
      </c>
      <c r="D665" s="81"/>
      <c r="E665" s="65" t="s">
        <v>26</v>
      </c>
      <c r="F665" s="66" t="s">
        <v>27</v>
      </c>
      <c r="G665" s="65" t="s">
        <v>295</v>
      </c>
      <c r="H665" s="66" t="s">
        <v>54</v>
      </c>
      <c r="I665" s="67" t="s">
        <v>30</v>
      </c>
      <c r="J665" s="67" t="s">
        <v>31</v>
      </c>
      <c r="K665" s="67" t="s">
        <v>37</v>
      </c>
      <c r="L665" s="67" t="s">
        <v>32</v>
      </c>
      <c r="M665" s="81"/>
      <c r="N665" s="66">
        <v>120</v>
      </c>
      <c r="O665" s="66">
        <v>20</v>
      </c>
      <c r="P665" s="66">
        <v>1</v>
      </c>
      <c r="Q665" s="66">
        <v>12</v>
      </c>
      <c r="R665" s="66">
        <v>12</v>
      </c>
      <c r="S665" s="68">
        <v>7</v>
      </c>
      <c r="T665" s="53">
        <f t="shared" si="153"/>
        <v>84</v>
      </c>
    </row>
    <row r="666" spans="1:20" ht="33.75">
      <c r="A666" s="277">
        <f t="shared" si="152"/>
        <v>565</v>
      </c>
      <c r="B666" s="65" t="s">
        <v>296</v>
      </c>
      <c r="C666" s="65" t="s">
        <v>39</v>
      </c>
      <c r="D666" s="81"/>
      <c r="E666" s="65" t="s">
        <v>26</v>
      </c>
      <c r="F666" s="66" t="s">
        <v>27</v>
      </c>
      <c r="G666" s="65" t="s">
        <v>295</v>
      </c>
      <c r="H666" s="66" t="s">
        <v>54</v>
      </c>
      <c r="I666" s="67" t="s">
        <v>30</v>
      </c>
      <c r="J666" s="67" t="s">
        <v>31</v>
      </c>
      <c r="K666" s="67" t="s">
        <v>31</v>
      </c>
      <c r="L666" s="67" t="s">
        <v>32</v>
      </c>
      <c r="M666" s="81"/>
      <c r="N666" s="66">
        <v>120</v>
      </c>
      <c r="O666" s="66">
        <v>50</v>
      </c>
      <c r="P666" s="66">
        <v>1</v>
      </c>
      <c r="Q666" s="66">
        <v>12</v>
      </c>
      <c r="R666" s="66">
        <v>12</v>
      </c>
      <c r="S666" s="68">
        <v>7</v>
      </c>
      <c r="T666" s="53">
        <f t="shared" si="153"/>
        <v>84</v>
      </c>
    </row>
    <row r="667" spans="1:20" ht="45">
      <c r="A667" s="277">
        <f t="shared" si="152"/>
        <v>566</v>
      </c>
      <c r="B667" s="65" t="s">
        <v>297</v>
      </c>
      <c r="C667" s="65" t="s">
        <v>43</v>
      </c>
      <c r="D667" s="81"/>
      <c r="E667" s="65" t="s">
        <v>26</v>
      </c>
      <c r="F667" s="66" t="s">
        <v>27</v>
      </c>
      <c r="G667" s="65" t="s">
        <v>295</v>
      </c>
      <c r="H667" s="66" t="s">
        <v>298</v>
      </c>
      <c r="I667" s="67" t="s">
        <v>30</v>
      </c>
      <c r="J667" s="67" t="s">
        <v>37</v>
      </c>
      <c r="K667" s="67" t="s">
        <v>37</v>
      </c>
      <c r="L667" s="67" t="s">
        <v>32</v>
      </c>
      <c r="M667" s="81"/>
      <c r="N667" s="66">
        <v>360</v>
      </c>
      <c r="O667" s="66">
        <v>50</v>
      </c>
      <c r="P667" s="66">
        <v>1</v>
      </c>
      <c r="Q667" s="66">
        <v>12</v>
      </c>
      <c r="R667" s="66">
        <v>12</v>
      </c>
      <c r="S667" s="68">
        <v>7</v>
      </c>
      <c r="T667" s="53">
        <f t="shared" si="153"/>
        <v>84</v>
      </c>
    </row>
    <row r="668" spans="1:20" ht="33.75">
      <c r="A668" s="277">
        <f t="shared" si="152"/>
        <v>567</v>
      </c>
      <c r="B668" s="65" t="s">
        <v>299</v>
      </c>
      <c r="C668" s="65" t="s">
        <v>300</v>
      </c>
      <c r="D668" s="81"/>
      <c r="E668" s="65" t="s">
        <v>26</v>
      </c>
      <c r="F668" s="66" t="s">
        <v>27</v>
      </c>
      <c r="G668" s="65" t="s">
        <v>295</v>
      </c>
      <c r="H668" s="66" t="s">
        <v>247</v>
      </c>
      <c r="I668" s="67" t="s">
        <v>30</v>
      </c>
      <c r="J668" s="67" t="s">
        <v>37</v>
      </c>
      <c r="K668" s="67" t="s">
        <v>37</v>
      </c>
      <c r="L668" s="67" t="s">
        <v>32</v>
      </c>
      <c r="M668" s="81"/>
      <c r="N668" s="66">
        <v>30</v>
      </c>
      <c r="O668" s="66">
        <v>50</v>
      </c>
      <c r="P668" s="66">
        <v>1</v>
      </c>
      <c r="Q668" s="66">
        <v>12</v>
      </c>
      <c r="R668" s="66">
        <v>12</v>
      </c>
      <c r="S668" s="68">
        <v>7</v>
      </c>
      <c r="T668" s="53">
        <f t="shared" si="153"/>
        <v>84</v>
      </c>
    </row>
    <row r="669" spans="1:20" ht="33.75">
      <c r="A669" s="277">
        <f t="shared" si="152"/>
        <v>568</v>
      </c>
      <c r="B669" s="65" t="s">
        <v>280</v>
      </c>
      <c r="C669" s="65" t="s">
        <v>301</v>
      </c>
      <c r="D669" s="81"/>
      <c r="E669" s="65" t="s">
        <v>302</v>
      </c>
      <c r="F669" s="69" t="s">
        <v>303</v>
      </c>
      <c r="G669" s="65" t="s">
        <v>295</v>
      </c>
      <c r="H669" s="66" t="s">
        <v>304</v>
      </c>
      <c r="I669" s="67" t="s">
        <v>30</v>
      </c>
      <c r="J669" s="67" t="s">
        <v>37</v>
      </c>
      <c r="K669" s="67" t="s">
        <v>37</v>
      </c>
      <c r="L669" s="67" t="s">
        <v>32</v>
      </c>
      <c r="M669" s="81"/>
      <c r="N669" s="66">
        <v>3</v>
      </c>
      <c r="O669" s="66">
        <v>30</v>
      </c>
      <c r="P669" s="66">
        <v>1</v>
      </c>
      <c r="Q669" s="66">
        <v>4</v>
      </c>
      <c r="R669" s="66">
        <v>6</v>
      </c>
      <c r="S669" s="68">
        <v>7</v>
      </c>
      <c r="T669" s="53">
        <f t="shared" si="153"/>
        <v>42</v>
      </c>
    </row>
    <row r="670" spans="1:20" ht="33.75">
      <c r="A670" s="277">
        <f t="shared" si="152"/>
        <v>569</v>
      </c>
      <c r="B670" s="65" t="s">
        <v>280</v>
      </c>
      <c r="C670" s="65" t="s">
        <v>305</v>
      </c>
      <c r="D670" s="81"/>
      <c r="E670" s="65" t="s">
        <v>26</v>
      </c>
      <c r="F670" s="66" t="s">
        <v>27</v>
      </c>
      <c r="G670" s="65" t="s">
        <v>295</v>
      </c>
      <c r="H670" s="66" t="s">
        <v>283</v>
      </c>
      <c r="I670" s="67" t="s">
        <v>30</v>
      </c>
      <c r="J670" s="67" t="s">
        <v>37</v>
      </c>
      <c r="K670" s="67" t="s">
        <v>37</v>
      </c>
      <c r="L670" s="67" t="s">
        <v>32</v>
      </c>
      <c r="M670" s="81"/>
      <c r="N670" s="66">
        <v>40</v>
      </c>
      <c r="O670" s="66">
        <v>10</v>
      </c>
      <c r="P670" s="66">
        <v>1</v>
      </c>
      <c r="Q670" s="66">
        <v>12</v>
      </c>
      <c r="R670" s="66">
        <v>12</v>
      </c>
      <c r="S670" s="68">
        <v>7</v>
      </c>
      <c r="T670" s="53">
        <f t="shared" si="153"/>
        <v>84</v>
      </c>
    </row>
    <row r="671" spans="1:20" ht="33.75">
      <c r="A671" s="277">
        <f t="shared" si="152"/>
        <v>570</v>
      </c>
      <c r="B671" s="65" t="s">
        <v>280</v>
      </c>
      <c r="C671" s="65" t="s">
        <v>1944</v>
      </c>
      <c r="D671" s="81"/>
      <c r="E671" s="65" t="s">
        <v>26</v>
      </c>
      <c r="F671" s="66" t="s">
        <v>27</v>
      </c>
      <c r="G671" s="65" t="s">
        <v>295</v>
      </c>
      <c r="H671" s="66" t="s">
        <v>233</v>
      </c>
      <c r="I671" s="67" t="s">
        <v>30</v>
      </c>
      <c r="J671" s="67" t="s">
        <v>37</v>
      </c>
      <c r="K671" s="67" t="s">
        <v>37</v>
      </c>
      <c r="L671" s="67" t="s">
        <v>32</v>
      </c>
      <c r="M671" s="81"/>
      <c r="N671" s="66">
        <v>13</v>
      </c>
      <c r="O671" s="66">
        <v>10</v>
      </c>
      <c r="P671" s="66">
        <v>1</v>
      </c>
      <c r="Q671" s="66">
        <v>12</v>
      </c>
      <c r="R671" s="66">
        <v>12</v>
      </c>
      <c r="S671" s="68">
        <v>7</v>
      </c>
      <c r="T671" s="53">
        <f t="shared" ref="T671" si="154">S671*R671</f>
        <v>84</v>
      </c>
    </row>
    <row r="672" spans="1:20" ht="33.75">
      <c r="A672" s="277">
        <f t="shared" si="152"/>
        <v>571</v>
      </c>
      <c r="B672" s="65" t="s">
        <v>280</v>
      </c>
      <c r="C672" s="65" t="s">
        <v>1945</v>
      </c>
      <c r="D672" s="81"/>
      <c r="E672" s="65" t="s">
        <v>26</v>
      </c>
      <c r="F672" s="66" t="s">
        <v>27</v>
      </c>
      <c r="G672" s="65" t="s">
        <v>295</v>
      </c>
      <c r="H672" s="66" t="s">
        <v>233</v>
      </c>
      <c r="I672" s="67" t="s">
        <v>30</v>
      </c>
      <c r="J672" s="67" t="s">
        <v>37</v>
      </c>
      <c r="K672" s="67" t="s">
        <v>37</v>
      </c>
      <c r="L672" s="67" t="s">
        <v>32</v>
      </c>
      <c r="M672" s="81"/>
      <c r="N672" s="66">
        <v>13</v>
      </c>
      <c r="O672" s="66">
        <v>10</v>
      </c>
      <c r="P672" s="66">
        <v>1</v>
      </c>
      <c r="Q672" s="66">
        <v>12</v>
      </c>
      <c r="R672" s="66">
        <v>12</v>
      </c>
      <c r="S672" s="68">
        <v>7</v>
      </c>
      <c r="T672" s="53">
        <f t="shared" ref="T672" si="155">S672*R672</f>
        <v>84</v>
      </c>
    </row>
    <row r="673" spans="1:20" ht="39" customHeight="1">
      <c r="A673" s="277">
        <f t="shared" si="152"/>
        <v>572</v>
      </c>
      <c r="B673" s="65" t="s">
        <v>280</v>
      </c>
      <c r="C673" s="65" t="s">
        <v>1946</v>
      </c>
      <c r="D673" s="81"/>
      <c r="E673" s="101" t="s">
        <v>470</v>
      </c>
      <c r="F673" s="130" t="s">
        <v>473</v>
      </c>
      <c r="G673" s="65" t="s">
        <v>295</v>
      </c>
      <c r="H673" s="66" t="s">
        <v>61</v>
      </c>
      <c r="I673" s="67" t="s">
        <v>30</v>
      </c>
      <c r="J673" s="67" t="s">
        <v>37</v>
      </c>
      <c r="K673" s="67" t="s">
        <v>37</v>
      </c>
      <c r="L673" s="67" t="s">
        <v>32</v>
      </c>
      <c r="M673" s="81"/>
      <c r="N673" s="66">
        <v>40</v>
      </c>
      <c r="O673" s="66">
        <v>20</v>
      </c>
      <c r="P673" s="66">
        <v>1</v>
      </c>
      <c r="Q673" s="66">
        <v>12</v>
      </c>
      <c r="R673" s="66">
        <v>12</v>
      </c>
      <c r="S673" s="68">
        <v>7</v>
      </c>
      <c r="T673" s="53">
        <f t="shared" ref="T673" si="156">S673*R673</f>
        <v>84</v>
      </c>
    </row>
    <row r="674" spans="1:20" ht="33.75">
      <c r="A674" s="277">
        <f t="shared" si="152"/>
        <v>573</v>
      </c>
      <c r="B674" s="65" t="s">
        <v>280</v>
      </c>
      <c r="C674" s="65" t="s">
        <v>306</v>
      </c>
      <c r="D674" s="81"/>
      <c r="E674" s="65" t="s">
        <v>307</v>
      </c>
      <c r="F674" s="66" t="s">
        <v>308</v>
      </c>
      <c r="G674" s="65" t="s">
        <v>295</v>
      </c>
      <c r="H674" s="66" t="s">
        <v>298</v>
      </c>
      <c r="I674" s="67" t="s">
        <v>230</v>
      </c>
      <c r="J674" s="67" t="s">
        <v>37</v>
      </c>
      <c r="K674" s="67" t="s">
        <v>37</v>
      </c>
      <c r="L674" s="67" t="s">
        <v>32</v>
      </c>
      <c r="M674" s="81"/>
      <c r="N674" s="66">
        <v>360</v>
      </c>
      <c r="O674" s="66">
        <v>100</v>
      </c>
      <c r="P674" s="66">
        <v>1</v>
      </c>
      <c r="Q674" s="66">
        <v>12</v>
      </c>
      <c r="R674" s="66">
        <v>12</v>
      </c>
      <c r="S674" s="68">
        <v>7</v>
      </c>
      <c r="T674" s="53">
        <f t="shared" si="153"/>
        <v>84</v>
      </c>
    </row>
    <row r="675" spans="1:20" ht="15" customHeight="1">
      <c r="A675" s="615" t="s">
        <v>309</v>
      </c>
      <c r="B675" s="616"/>
      <c r="C675" s="616"/>
      <c r="D675" s="616"/>
      <c r="E675" s="616"/>
      <c r="F675" s="616"/>
      <c r="G675" s="616"/>
      <c r="H675" s="616"/>
      <c r="I675" s="616"/>
      <c r="J675" s="616"/>
      <c r="K675" s="616"/>
      <c r="L675" s="616"/>
      <c r="M675" s="616"/>
      <c r="N675" s="616"/>
      <c r="O675" s="616"/>
      <c r="P675" s="616"/>
      <c r="Q675" s="616"/>
      <c r="R675" s="616"/>
      <c r="S675" s="616"/>
      <c r="T675" s="646"/>
    </row>
    <row r="676" spans="1:20" ht="22.5">
      <c r="A676" s="277">
        <f>A674+1</f>
        <v>574</v>
      </c>
      <c r="B676" s="65" t="s">
        <v>310</v>
      </c>
      <c r="C676" s="65" t="s">
        <v>311</v>
      </c>
      <c r="D676" s="81"/>
      <c r="E676" s="65" t="s">
        <v>138</v>
      </c>
      <c r="F676" s="66" t="s">
        <v>127</v>
      </c>
      <c r="G676" s="65" t="s">
        <v>312</v>
      </c>
      <c r="H676" s="66" t="s">
        <v>313</v>
      </c>
      <c r="I676" s="67" t="s">
        <v>224</v>
      </c>
      <c r="J676" s="67" t="s">
        <v>31</v>
      </c>
      <c r="K676" s="67" t="s">
        <v>37</v>
      </c>
      <c r="L676" s="67" t="s">
        <v>32</v>
      </c>
      <c r="M676" s="81"/>
      <c r="N676" s="66">
        <v>160</v>
      </c>
      <c r="O676" s="66">
        <v>300</v>
      </c>
      <c r="P676" s="66">
        <v>1</v>
      </c>
      <c r="Q676" s="66">
        <v>12</v>
      </c>
      <c r="R676" s="66">
        <v>14</v>
      </c>
      <c r="S676" s="68">
        <v>7</v>
      </c>
      <c r="T676" s="53">
        <f t="shared" si="153"/>
        <v>98</v>
      </c>
    </row>
    <row r="677" spans="1:20" ht="45">
      <c r="A677" s="277">
        <f t="shared" ref="A677:A683" si="157">A676+1</f>
        <v>575</v>
      </c>
      <c r="B677" s="65" t="s">
        <v>314</v>
      </c>
      <c r="C677" s="65" t="s">
        <v>315</v>
      </c>
      <c r="D677" s="81"/>
      <c r="E677" s="65" t="s">
        <v>138</v>
      </c>
      <c r="F677" s="66" t="s">
        <v>127</v>
      </c>
      <c r="G677" s="65" t="s">
        <v>312</v>
      </c>
      <c r="H677" s="66" t="s">
        <v>316</v>
      </c>
      <c r="I677" s="67" t="s">
        <v>224</v>
      </c>
      <c r="J677" s="67" t="s">
        <v>31</v>
      </c>
      <c r="K677" s="67" t="s">
        <v>37</v>
      </c>
      <c r="L677" s="67" t="s">
        <v>32</v>
      </c>
      <c r="M677" s="81"/>
      <c r="N677" s="66">
        <v>40</v>
      </c>
      <c r="O677" s="66">
        <v>100</v>
      </c>
      <c r="P677" s="66">
        <v>1</v>
      </c>
      <c r="Q677" s="66">
        <v>12</v>
      </c>
      <c r="R677" s="66">
        <v>14</v>
      </c>
      <c r="S677" s="68">
        <v>7</v>
      </c>
      <c r="T677" s="53">
        <f t="shared" si="153"/>
        <v>98</v>
      </c>
    </row>
    <row r="678" spans="1:20" ht="56.25">
      <c r="A678" s="277">
        <f t="shared" si="157"/>
        <v>576</v>
      </c>
      <c r="B678" s="65" t="s">
        <v>317</v>
      </c>
      <c r="C678" s="65" t="s">
        <v>318</v>
      </c>
      <c r="D678" s="81"/>
      <c r="E678" s="65" t="s">
        <v>138</v>
      </c>
      <c r="F678" s="66" t="s">
        <v>127</v>
      </c>
      <c r="G678" s="65" t="s">
        <v>312</v>
      </c>
      <c r="H678" s="66" t="s">
        <v>316</v>
      </c>
      <c r="I678" s="67" t="s">
        <v>224</v>
      </c>
      <c r="J678" s="67" t="s">
        <v>31</v>
      </c>
      <c r="K678" s="67" t="s">
        <v>37</v>
      </c>
      <c r="L678" s="67" t="s">
        <v>32</v>
      </c>
      <c r="M678" s="81"/>
      <c r="N678" s="66">
        <v>40</v>
      </c>
      <c r="O678" s="66">
        <v>100</v>
      </c>
      <c r="P678" s="66">
        <v>1</v>
      </c>
      <c r="Q678" s="66">
        <v>12</v>
      </c>
      <c r="R678" s="66">
        <v>14</v>
      </c>
      <c r="S678" s="68">
        <v>7</v>
      </c>
      <c r="T678" s="53">
        <f t="shared" si="153"/>
        <v>98</v>
      </c>
    </row>
    <row r="679" spans="1:20" ht="33.75">
      <c r="A679" s="277">
        <f t="shared" si="157"/>
        <v>577</v>
      </c>
      <c r="B679" s="65" t="s">
        <v>319</v>
      </c>
      <c r="C679" s="65" t="s">
        <v>320</v>
      </c>
      <c r="D679" s="81"/>
      <c r="E679" s="65" t="s">
        <v>138</v>
      </c>
      <c r="F679" s="66" t="s">
        <v>127</v>
      </c>
      <c r="G679" s="65" t="s">
        <v>312</v>
      </c>
      <c r="H679" s="66" t="s">
        <v>321</v>
      </c>
      <c r="I679" s="67" t="s">
        <v>224</v>
      </c>
      <c r="J679" s="67" t="s">
        <v>31</v>
      </c>
      <c r="K679" s="67" t="s">
        <v>37</v>
      </c>
      <c r="L679" s="67" t="s">
        <v>32</v>
      </c>
      <c r="M679" s="81"/>
      <c r="N679" s="66">
        <v>20</v>
      </c>
      <c r="O679" s="66">
        <v>50</v>
      </c>
      <c r="P679" s="66">
        <v>1</v>
      </c>
      <c r="Q679" s="66">
        <v>12</v>
      </c>
      <c r="R679" s="66">
        <v>14</v>
      </c>
      <c r="S679" s="68">
        <v>7</v>
      </c>
      <c r="T679" s="53">
        <f t="shared" si="153"/>
        <v>98</v>
      </c>
    </row>
    <row r="680" spans="1:20" ht="33.75">
      <c r="A680" s="277">
        <f t="shared" si="157"/>
        <v>578</v>
      </c>
      <c r="B680" s="65" t="s">
        <v>322</v>
      </c>
      <c r="C680" s="65" t="s">
        <v>323</v>
      </c>
      <c r="D680" s="81"/>
      <c r="E680" s="65" t="s">
        <v>138</v>
      </c>
      <c r="F680" s="66" t="s">
        <v>127</v>
      </c>
      <c r="G680" s="65" t="s">
        <v>312</v>
      </c>
      <c r="H680" s="66" t="s">
        <v>324</v>
      </c>
      <c r="I680" s="67" t="s">
        <v>224</v>
      </c>
      <c r="J680" s="67" t="s">
        <v>31</v>
      </c>
      <c r="K680" s="67" t="s">
        <v>37</v>
      </c>
      <c r="L680" s="67" t="s">
        <v>32</v>
      </c>
      <c r="M680" s="81"/>
      <c r="N680" s="66">
        <v>150</v>
      </c>
      <c r="O680" s="66">
        <v>250</v>
      </c>
      <c r="P680" s="66">
        <v>1</v>
      </c>
      <c r="Q680" s="66">
        <v>12</v>
      </c>
      <c r="R680" s="66">
        <v>14</v>
      </c>
      <c r="S680" s="68">
        <v>7</v>
      </c>
      <c r="T680" s="53">
        <f t="shared" si="153"/>
        <v>98</v>
      </c>
    </row>
    <row r="681" spans="1:20" ht="33.75">
      <c r="A681" s="277">
        <f t="shared" si="157"/>
        <v>579</v>
      </c>
      <c r="B681" s="65" t="s">
        <v>325</v>
      </c>
      <c r="C681" s="65" t="s">
        <v>326</v>
      </c>
      <c r="D681" s="81"/>
      <c r="E681" s="65" t="s">
        <v>138</v>
      </c>
      <c r="F681" s="66" t="s">
        <v>127</v>
      </c>
      <c r="G681" s="65" t="s">
        <v>312</v>
      </c>
      <c r="H681" s="66" t="s">
        <v>316</v>
      </c>
      <c r="I681" s="67" t="s">
        <v>224</v>
      </c>
      <c r="J681" s="67" t="s">
        <v>37</v>
      </c>
      <c r="K681" s="67" t="s">
        <v>37</v>
      </c>
      <c r="L681" s="67" t="s">
        <v>32</v>
      </c>
      <c r="M681" s="81"/>
      <c r="N681" s="66">
        <v>40</v>
      </c>
      <c r="O681" s="66">
        <v>100</v>
      </c>
      <c r="P681" s="66">
        <v>1</v>
      </c>
      <c r="Q681" s="66">
        <v>12</v>
      </c>
      <c r="R681" s="66">
        <v>14</v>
      </c>
      <c r="S681" s="68">
        <v>7</v>
      </c>
      <c r="T681" s="53">
        <f t="shared" si="153"/>
        <v>98</v>
      </c>
    </row>
    <row r="682" spans="1:20" ht="33.75">
      <c r="A682" s="277">
        <f t="shared" si="157"/>
        <v>580</v>
      </c>
      <c r="B682" s="65" t="s">
        <v>327</v>
      </c>
      <c r="C682" s="65" t="s">
        <v>328</v>
      </c>
      <c r="D682" s="81"/>
      <c r="E682" s="65" t="s">
        <v>138</v>
      </c>
      <c r="F682" s="66" t="s">
        <v>127</v>
      </c>
      <c r="G682" s="65" t="s">
        <v>312</v>
      </c>
      <c r="H682" s="66" t="s">
        <v>329</v>
      </c>
      <c r="I682" s="67" t="s">
        <v>224</v>
      </c>
      <c r="J682" s="67" t="s">
        <v>37</v>
      </c>
      <c r="K682" s="67" t="s">
        <v>37</v>
      </c>
      <c r="L682" s="67" t="s">
        <v>32</v>
      </c>
      <c r="M682" s="81"/>
      <c r="N682" s="66">
        <v>35</v>
      </c>
      <c r="O682" s="66">
        <v>40</v>
      </c>
      <c r="P682" s="66">
        <v>1</v>
      </c>
      <c r="Q682" s="66">
        <v>12</v>
      </c>
      <c r="R682" s="66">
        <v>14</v>
      </c>
      <c r="S682" s="68">
        <v>7</v>
      </c>
      <c r="T682" s="53">
        <f t="shared" si="153"/>
        <v>98</v>
      </c>
    </row>
    <row r="683" spans="1:20" ht="45">
      <c r="A683" s="277">
        <f t="shared" si="157"/>
        <v>581</v>
      </c>
      <c r="B683" s="65" t="s">
        <v>330</v>
      </c>
      <c r="C683" s="65" t="s">
        <v>331</v>
      </c>
      <c r="D683" s="81"/>
      <c r="E683" s="65" t="s">
        <v>138</v>
      </c>
      <c r="F683" s="66" t="s">
        <v>127</v>
      </c>
      <c r="G683" s="65" t="s">
        <v>312</v>
      </c>
      <c r="H683" s="66" t="s">
        <v>321</v>
      </c>
      <c r="I683" s="67" t="s">
        <v>224</v>
      </c>
      <c r="J683" s="67" t="s">
        <v>31</v>
      </c>
      <c r="K683" s="67" t="s">
        <v>37</v>
      </c>
      <c r="L683" s="67" t="s">
        <v>32</v>
      </c>
      <c r="M683" s="81"/>
      <c r="N683" s="66">
        <v>20</v>
      </c>
      <c r="O683" s="66">
        <v>30</v>
      </c>
      <c r="P683" s="66">
        <v>1</v>
      </c>
      <c r="Q683" s="66">
        <v>12</v>
      </c>
      <c r="R683" s="66">
        <v>14</v>
      </c>
      <c r="S683" s="68">
        <v>7</v>
      </c>
      <c r="T683" s="53">
        <f t="shared" si="153"/>
        <v>98</v>
      </c>
    </row>
  </sheetData>
  <mergeCells count="98">
    <mergeCell ref="A650:T650"/>
    <mergeCell ref="A257:T257"/>
    <mergeCell ref="A170:T170"/>
    <mergeCell ref="A144:T144"/>
    <mergeCell ref="A116:T116"/>
    <mergeCell ref="A242:T242"/>
    <mergeCell ref="A198:T198"/>
    <mergeCell ref="A215:T215"/>
    <mergeCell ref="A207:T207"/>
    <mergeCell ref="A218:T218"/>
    <mergeCell ref="A211:T211"/>
    <mergeCell ref="A214:T214"/>
    <mergeCell ref="A238:T238"/>
    <mergeCell ref="A190:T190"/>
    <mergeCell ref="A186:T186"/>
    <mergeCell ref="A234:T234"/>
    <mergeCell ref="A255:T255"/>
    <mergeCell ref="A185:T185"/>
    <mergeCell ref="A164:T164"/>
    <mergeCell ref="A183:T183"/>
    <mergeCell ref="A173:T173"/>
    <mergeCell ref="A168:T168"/>
    <mergeCell ref="A221:T221"/>
    <mergeCell ref="A226:T226"/>
    <mergeCell ref="A233:T233"/>
    <mergeCell ref="A224:T224"/>
    <mergeCell ref="A227:T227"/>
    <mergeCell ref="A231:T231"/>
    <mergeCell ref="A220:T220"/>
    <mergeCell ref="A675:T675"/>
    <mergeCell ref="A266:T266"/>
    <mergeCell ref="A412:T412"/>
    <mergeCell ref="A1:T1"/>
    <mergeCell ref="A4:T4"/>
    <mergeCell ref="A9:T9"/>
    <mergeCell ref="A75:T75"/>
    <mergeCell ref="A76:T76"/>
    <mergeCell ref="A10:T10"/>
    <mergeCell ref="A20:T20"/>
    <mergeCell ref="A5:T5"/>
    <mergeCell ref="A58:T58"/>
    <mergeCell ref="A63:T63"/>
    <mergeCell ref="A7:T7"/>
    <mergeCell ref="A67:T67"/>
    <mergeCell ref="A114:T114"/>
    <mergeCell ref="A73:T73"/>
    <mergeCell ref="A652:T652"/>
    <mergeCell ref="A456:T456"/>
    <mergeCell ref="A466:T466"/>
    <mergeCell ref="A468:T468"/>
    <mergeCell ref="A271:T271"/>
    <mergeCell ref="A399:T399"/>
    <mergeCell ref="A338:T338"/>
    <mergeCell ref="A640:T640"/>
    <mergeCell ref="A539:T539"/>
    <mergeCell ref="A628:T628"/>
    <mergeCell ref="A427:T427"/>
    <mergeCell ref="A447:T447"/>
    <mergeCell ref="A613:T613"/>
    <mergeCell ref="A615:T615"/>
    <mergeCell ref="A608:T608"/>
    <mergeCell ref="A78:T78"/>
    <mergeCell ref="A90:T90"/>
    <mergeCell ref="A454:T454"/>
    <mergeCell ref="A455:T455"/>
    <mergeCell ref="A612:T612"/>
    <mergeCell ref="A93:T93"/>
    <mergeCell ref="A79:T79"/>
    <mergeCell ref="A91:T91"/>
    <mergeCell ref="A113:T113"/>
    <mergeCell ref="A108:T108"/>
    <mergeCell ref="A86:T86"/>
    <mergeCell ref="A103:T103"/>
    <mergeCell ref="A83:T83"/>
    <mergeCell ref="A88:T88"/>
    <mergeCell ref="A109:T109"/>
    <mergeCell ref="A95:T95"/>
    <mergeCell ref="A648:T648"/>
    <mergeCell ref="A268:T268"/>
    <mergeCell ref="A444:T444"/>
    <mergeCell ref="A305:T305"/>
    <mergeCell ref="A272:T272"/>
    <mergeCell ref="A111:T111"/>
    <mergeCell ref="A222:T222"/>
    <mergeCell ref="A610:T610"/>
    <mergeCell ref="A203:T203"/>
    <mergeCell ref="A248:T248"/>
    <mergeCell ref="A245:T245"/>
    <mergeCell ref="A260:T260"/>
    <mergeCell ref="A259:T259"/>
    <mergeCell ref="A244:T244"/>
    <mergeCell ref="A240:T240"/>
    <mergeCell ref="A250:T250"/>
    <mergeCell ref="A252:T252"/>
    <mergeCell ref="A162:T162"/>
    <mergeCell ref="A172:T172"/>
    <mergeCell ref="A159:T159"/>
    <mergeCell ref="A178:T178"/>
  </mergeCells>
  <hyperlinks>
    <hyperlink ref="F15" r:id="rId1"/>
    <hyperlink ref="F187" r:id="rId2"/>
    <hyperlink ref="F188" r:id="rId3"/>
    <hyperlink ref="F291" r:id="rId4"/>
    <hyperlink ref="F292" r:id="rId5"/>
    <hyperlink ref="F293" r:id="rId6"/>
    <hyperlink ref="F294" r:id="rId7"/>
    <hyperlink ref="F295" r:id="rId8"/>
    <hyperlink ref="F460" r:id="rId9"/>
    <hyperlink ref="F619" r:id="rId10"/>
    <hyperlink ref="F664" r:id="rId11"/>
    <hyperlink ref="F669" r:id="rId12"/>
    <hyperlink ref="F464" r:id="rId13"/>
    <hyperlink ref="F465" r:id="rId14"/>
    <hyperlink ref="F197" r:id="rId15" display="http://syktsch1.my1.ru/"/>
    <hyperlink ref="F340" r:id="rId16" display="http://www.madouds1.ru"/>
    <hyperlink ref="F352" r:id="rId17" display="8(8212)56-44-50, https://dussh6.komi.sportsng.ru/"/>
    <hyperlink ref="F369" r:id="rId18" display="http://76detsad.ru/admin/"/>
    <hyperlink ref="F339" r:id="rId19" display="http://www.madouds1.ru"/>
    <hyperlink ref="F506" r:id="rId20" display="https://udosykt.ru/ "/>
    <hyperlink ref="F505" r:id="rId21" display="http://76detsad.ru/admin/"/>
    <hyperlink ref="F507" r:id="rId22" display="https://udosykt.ru/ "/>
    <hyperlink ref="F406" r:id="rId23" display="dd3@minobr.rkomi.ru"/>
  </hyperlinks>
  <pageMargins left="0.70078740157480324" right="0.70078740157480324" top="0.75196850393700787" bottom="0.75196850393700787" header="0.3" footer="0.3"/>
  <pageSetup paperSize="9" firstPageNumber="2147483648" orientation="portrait" r:id="rId2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Спорт. инфраструктура Сыкты (1)</vt:lpstr>
      <vt:lpstr>1Спортинфраструктура Сыктывкар</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Чукилев Максим Александрович</dc:creator>
  <cp:lastModifiedBy>Чукилев Максим Александрович</cp:lastModifiedBy>
  <cp:revision>47</cp:revision>
  <dcterms:created xsi:type="dcterms:W3CDTF">2022-06-30T12:57:07Z</dcterms:created>
  <dcterms:modified xsi:type="dcterms:W3CDTF">2023-10-11T13:27:42Z</dcterms:modified>
</cp:coreProperties>
</file>